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40" windowHeight="8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<sst xmlns="http://schemas.openxmlformats.org/spreadsheetml/2006/main" count="220" uniqueCount="93">
  <si>
    <t>ПРОХОЖДЕНИЕ ПРОГРАММЫ</t>
  </si>
  <si>
    <t xml:space="preserve">Предмет 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</si>
  <si>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</si>
  <si>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</si>
  <si>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</si>
  <si>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</si>
  <si>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</si>
  <si>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</si>
  <si>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</si>
  <si>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</si>
  <si>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</si>
  <si>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</si>
  <si>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 xml:space="preserve">Итого </t>
  </si>
  <si>
    <t>План</t>
  </si>
  <si>
    <t>Дано</t>
  </si>
  <si>
    <t>Отст.</t>
  </si>
  <si>
    <t xml:space="preserve">   План</t>
  </si>
  <si>
    <t>отст. В %</t>
  </si>
  <si>
    <t>Русский язык</t>
  </si>
  <si>
    <t>Литература</t>
  </si>
  <si>
    <t>Математика</t>
  </si>
  <si>
    <t xml:space="preserve">Алгебра </t>
  </si>
  <si>
    <t>Геометрия</t>
  </si>
  <si>
    <t>Физика</t>
  </si>
  <si>
    <t>Химия</t>
  </si>
  <si>
    <t>Биология/окр.мир</t>
  </si>
  <si>
    <t>История</t>
  </si>
  <si>
    <t>География</t>
  </si>
  <si>
    <t>Обществознание</t>
  </si>
  <si>
    <t>Информатика</t>
  </si>
  <si>
    <t xml:space="preserve">Физкультура </t>
  </si>
  <si>
    <t>ОБЖ</t>
  </si>
  <si>
    <t>КНЯ</t>
  </si>
  <si>
    <t>Якутский язык</t>
  </si>
  <si>
    <t>Англ. язык</t>
  </si>
  <si>
    <t>Музыка</t>
  </si>
  <si>
    <t>Черчение</t>
  </si>
  <si>
    <t>Рисование</t>
  </si>
  <si>
    <t xml:space="preserve">Природоведение </t>
  </si>
  <si>
    <t xml:space="preserve">Труд. обуч.(м.) </t>
  </si>
  <si>
    <t>Труд. обуч.(дев)</t>
  </si>
  <si>
    <t>Труд (нач. шк)</t>
  </si>
  <si>
    <t>Валеология</t>
  </si>
  <si>
    <t>МХК</t>
  </si>
  <si>
    <t>Итого</t>
  </si>
  <si>
    <t>в МОУ "Усть – Майская средняя общеобразовательная школа"  за I четверть 2011- 2012 учебный год</t>
  </si>
  <si>
    <t>1а</t>
  </si>
  <si>
    <t>1б</t>
  </si>
  <si>
    <t>2а</t>
  </si>
  <si>
    <t>2б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</si>
  <si>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</si>
  <si>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</si>
  <si>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</si>
  <si>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</si>
  <si>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</si>
  <si>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</si>
  <si>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</si>
  <si>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</si>
  <si>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</si>
  <si>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</si>
  <si>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право</t>
  </si>
  <si>
    <t>11 классы</t>
  </si>
  <si>
    <t>Право</t>
  </si>
  <si>
    <t>Русс.язык</t>
  </si>
  <si>
    <t>Биол/окр.мир</t>
  </si>
  <si>
    <t>Биол/окр.м</t>
  </si>
  <si>
    <t>Обществозн</t>
  </si>
  <si>
    <t>Информат</t>
  </si>
  <si>
    <t>Якутс.язык</t>
  </si>
  <si>
    <t>Якутсязык</t>
  </si>
  <si>
    <t>Природовед</t>
  </si>
  <si>
    <t xml:space="preserve">Труд.(м.) </t>
  </si>
  <si>
    <t>Тр.об.(дев)</t>
  </si>
  <si>
    <t>Тр. обуч.(дев)</t>
  </si>
  <si>
    <t>8а</t>
  </si>
  <si>
    <t>8б</t>
  </si>
  <si>
    <t>Литер.чтен</t>
  </si>
  <si>
    <t>9а</t>
  </si>
  <si>
    <t>9б</t>
  </si>
  <si>
    <t>ИЗО</t>
  </si>
  <si>
    <t>технология (нач школа)</t>
  </si>
  <si>
    <t>Физ-ра (мальч)</t>
  </si>
  <si>
    <t xml:space="preserve">Физ-ра </t>
  </si>
  <si>
    <t>НКНЯ</t>
  </si>
  <si>
    <t>11 кл</t>
  </si>
  <si>
    <t>10 кл.</t>
  </si>
  <si>
    <t>ОРКиСЭ</t>
  </si>
  <si>
    <t>Итого:</t>
  </si>
  <si>
    <t xml:space="preserve">                 Составил зам.директора по УР:                                             Е.А. Устинова</t>
  </si>
  <si>
    <t xml:space="preserve">Прохождение программного материала   МБОУ "УМСОШ"    за III  четверть  2016-2017  учебного  года  (26   учебных недель)  </t>
  </si>
  <si>
    <t>По плану за IIII  четверть (26 недель)  2016-2017 уч.г. (1-11 класс) - 16798   часов</t>
  </si>
  <si>
    <t>Дано - 15121  час</t>
  </si>
  <si>
    <t>Отставание -  1677  часов ( 10%)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</si>
</sst>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2"/>
      <color indexed="48"/>
      <name val="Times New Roman"/>
      <family val="1"/>
    </font>
    <font>
      <sz val="12"/>
      <color indexed="48"/>
      <name val="Times New Roman"/>
      <family val="1"/>
    </font>
    <font>
      <sz val="12"/>
      <color indexed="48"/>
      <name val="Calibri"/>
      <family val="2"/>
    </font>
    <font>
      <b/>
      <sz val="8"/>
      <name val="Arial Cyr"/>
      <family val="0"/>
    </font>
    <font>
      <b/>
      <sz val="8"/>
      <color indexed="48"/>
      <name val="Arial Cyr"/>
      <family val="0"/>
    </font>
    <font>
      <sz val="8"/>
      <color indexed="4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textRotation="90" wrapText="1"/>
    </xf>
    <xf numFmtId="0" fontId="6" fillId="0" borderId="12" xfId="0" applyFont="1" applyBorder="1" applyAlignment="1">
      <alignment horizontal="center" vertical="top" textRotation="90" wrapText="1"/>
    </xf>
    <xf numFmtId="0" fontId="6" fillId="0" borderId="12" xfId="0" applyFont="1" applyBorder="1" applyAlignment="1">
      <alignment vertical="top" textRotation="90" wrapText="1"/>
    </xf>
    <xf numFmtId="0" fontId="6" fillId="0" borderId="11" xfId="0" applyFont="1" applyBorder="1" applyAlignment="1">
      <alignment vertical="top" textRotation="90" wrapText="1"/>
    </xf>
    <xf numFmtId="0" fontId="6" fillId="0" borderId="10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10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 vertical="top" textRotation="90" wrapText="1"/>
    </xf>
    <xf numFmtId="0" fontId="10" fillId="0" borderId="12" xfId="0" applyFont="1" applyBorder="1" applyAlignment="1">
      <alignment horizontal="center" vertical="top" textRotation="90" wrapText="1"/>
    </xf>
    <xf numFmtId="0" fontId="10" fillId="0" borderId="12" xfId="0" applyFont="1" applyBorder="1" applyAlignment="1">
      <alignment vertical="top" textRotation="90" wrapText="1"/>
    </xf>
    <xf numFmtId="0" fontId="10" fillId="0" borderId="11" xfId="0" applyFont="1" applyBorder="1" applyAlignment="1">
      <alignment vertical="top" textRotation="90" wrapText="1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4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50" fillId="36" borderId="10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vertical="top" wrapText="1"/>
    </xf>
    <xf numFmtId="0" fontId="11" fillId="6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 vertical="top"/>
    </xf>
    <xf numFmtId="0" fontId="11" fillId="33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top"/>
    </xf>
    <xf numFmtId="0" fontId="11" fillId="36" borderId="10" xfId="0" applyFont="1" applyFill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2.75"/>
  <cols>
    <col min="1" max="1" width="19.00390625" style="1" customWidth="1"/>
    <col min="2" max="2" width="6.00390625" style="1" customWidth="1"/>
    <col min="3" max="3" width="6.125" style="1" customWidth="1"/>
    <col min="4" max="4" width="5.75390625" style="1" customWidth="1"/>
    <col min="5" max="6" width="5.875" style="1" customWidth="1"/>
    <col min="7" max="7" width="5.75390625" style="1" customWidth="1"/>
    <col min="8" max="9" width="5.875" style="1" customWidth="1"/>
    <col min="10" max="10" width="5.75390625" style="1" customWidth="1"/>
    <col min="11" max="12" width="5.875" style="1" customWidth="1"/>
    <col min="13" max="13" width="5.75390625" style="1" customWidth="1"/>
    <col min="14" max="14" width="6.25390625" style="1" customWidth="1"/>
    <col min="15" max="15" width="6.00390625" style="1" customWidth="1"/>
    <col min="16" max="16" width="5.75390625" style="1" customWidth="1"/>
    <col min="17" max="17" width="6.25390625" style="1" customWidth="1"/>
    <col min="18" max="18" width="6.00390625" style="1" customWidth="1"/>
    <col min="19" max="19" width="5.625" style="1" customWidth="1"/>
    <col min="20" max="20" width="6.25390625" style="1" customWidth="1"/>
    <col min="21" max="21" width="5.875" style="1" customWidth="1"/>
    <col min="22" max="22" width="5.25390625" style="1" customWidth="1"/>
    <col min="23" max="23" width="6.125" style="1" customWidth="1"/>
    <col min="24" max="24" width="6.00390625" style="1" customWidth="1"/>
    <col min="25" max="25" width="5.875" style="1" customWidth="1"/>
    <col min="26" max="26" width="6.375" style="1" customWidth="1"/>
    <col min="27" max="27" width="6.125" style="1" customWidth="1"/>
    <col min="28" max="31" width="5.75390625" style="1" customWidth="1"/>
    <col min="32" max="33" width="6.00390625" style="1" customWidth="1"/>
    <col min="34" max="34" width="5.75390625" style="1" customWidth="1"/>
    <col min="35" max="35" width="7.375" style="1" customWidth="1"/>
    <col min="36" max="36" width="8.375" style="1" customWidth="1"/>
    <col min="37" max="37" width="10.00390625" style="1" customWidth="1"/>
    <col min="38" max="38" width="15.625" style="1" customWidth="1"/>
    <col min="39" max="16384" width="9.125" style="1" customWidth="1"/>
  </cols>
  <sheetData>
    <row r="1" spans="1:37" ht="15.7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</row>
    <row r="2" spans="1:37" ht="15.75">
      <c r="A2" s="73" t="s">
        <v>45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38" ht="15.75">
      <c r="A3" s="67" t="s">
        <v>1</v>
      </c>
      <c r="B3" s="67" t="s">
        <v>2</v>
      </c>
      <c r="C3" s="67"/>
      <c r="D3" s="67"/>
      <c r="E3" s="68" t="s">
        <v>3</v>
      </c>
      <c r="F3" s="69"/>
      <c r="G3" s="70"/>
      <c r="H3" s="68" t="s">
        <v>4</v>
      </c>
      <c r="I3" s="75"/>
      <c r="J3" s="76"/>
      <c r="K3" s="68" t="s">
        <v>5</v>
      </c>
      <c r="L3" s="69"/>
      <c r="M3" s="70"/>
      <c r="N3" s="67" t="s">
        <v>6</v>
      </c>
      <c r="O3" s="67"/>
      <c r="P3" s="67"/>
      <c r="Q3" s="67" t="s">
        <v>7</v>
      </c>
      <c r="R3" s="67"/>
      <c r="S3" s="67"/>
      <c r="T3" s="67" t="s">
        <v>8</v>
      </c>
      <c r="U3" s="67"/>
      <c r="V3" s="67"/>
      <c r="W3" s="67" t="s">
        <v>9</v>
      </c>
      <c r="X3" s="67"/>
      <c r="Y3" s="67"/>
      <c r="Z3" s="67" t="s">
        <v>10</v>
      </c>
      <c r="AA3" s="67"/>
      <c r="AB3" s="67"/>
      <c r="AC3" s="68" t="s">
        <v>11</v>
      </c>
      <c r="AD3" s="69"/>
      <c r="AE3" s="70"/>
      <c r="AF3" s="67" t="s">
        <v>61</v>
      </c>
      <c r="AG3" s="67"/>
      <c r="AH3" s="67"/>
      <c r="AI3" s="68" t="s">
        <v>12</v>
      </c>
      <c r="AJ3" s="69"/>
      <c r="AK3" s="69"/>
      <c r="AL3" s="70"/>
    </row>
    <row r="4" spans="1:38" ht="36.75" customHeight="1">
      <c r="A4" s="67"/>
      <c r="B4" s="3" t="s">
        <v>13</v>
      </c>
      <c r="C4" s="3" t="s">
        <v>14</v>
      </c>
      <c r="D4" s="3" t="s">
        <v>15</v>
      </c>
      <c r="E4" s="3" t="s">
        <v>13</v>
      </c>
      <c r="F4" s="3" t="s">
        <v>14</v>
      </c>
      <c r="G4" s="4" t="s">
        <v>15</v>
      </c>
      <c r="H4" s="3" t="s">
        <v>13</v>
      </c>
      <c r="I4" s="3" t="s">
        <v>14</v>
      </c>
      <c r="J4" s="3" t="s">
        <v>15</v>
      </c>
      <c r="K4" s="3" t="s">
        <v>13</v>
      </c>
      <c r="L4" s="3" t="s">
        <v>14</v>
      </c>
      <c r="M4" s="5" t="s">
        <v>15</v>
      </c>
      <c r="N4" s="3" t="s">
        <v>13</v>
      </c>
      <c r="O4" s="3" t="s">
        <v>14</v>
      </c>
      <c r="P4" s="3" t="s">
        <v>15</v>
      </c>
      <c r="Q4" s="3" t="s">
        <v>13</v>
      </c>
      <c r="R4" s="3" t="s">
        <v>14</v>
      </c>
      <c r="S4" s="3" t="s">
        <v>15</v>
      </c>
      <c r="T4" s="3" t="s">
        <v>13</v>
      </c>
      <c r="U4" s="3" t="s">
        <v>14</v>
      </c>
      <c r="V4" s="3" t="s">
        <v>15</v>
      </c>
      <c r="W4" s="3" t="s">
        <v>13</v>
      </c>
      <c r="X4" s="3" t="s">
        <v>14</v>
      </c>
      <c r="Y4" s="3" t="s">
        <v>15</v>
      </c>
      <c r="Z4" s="6" t="s">
        <v>16</v>
      </c>
      <c r="AA4" s="3" t="s">
        <v>14</v>
      </c>
      <c r="AB4" s="3" t="s">
        <v>15</v>
      </c>
      <c r="AC4" s="3" t="s">
        <v>13</v>
      </c>
      <c r="AD4" s="3" t="s">
        <v>14</v>
      </c>
      <c r="AE4" s="3" t="s">
        <v>15</v>
      </c>
      <c r="AF4" s="3" t="s">
        <v>13</v>
      </c>
      <c r="AG4" s="3" t="s">
        <v>14</v>
      </c>
      <c r="AH4" s="3" t="s">
        <v>15</v>
      </c>
      <c r="AI4" s="3" t="s">
        <v>13</v>
      </c>
      <c r="AJ4" s="7" t="s">
        <v>14</v>
      </c>
      <c r="AK4" s="7" t="s">
        <v>15</v>
      </c>
      <c r="AL4" s="8" t="s">
        <v>17</v>
      </c>
    </row>
    <row r="5" spans="1:38" ht="18" customHeight="1">
      <c r="A5" s="9" t="s">
        <v>18</v>
      </c>
      <c r="B5" s="10">
        <v>135</v>
      </c>
      <c r="C5" s="10">
        <v>130</v>
      </c>
      <c r="D5" s="10">
        <v>5</v>
      </c>
      <c r="E5" s="10">
        <v>90</v>
      </c>
      <c r="F5" s="10">
        <v>90</v>
      </c>
      <c r="G5" s="10"/>
      <c r="H5" s="10">
        <v>90</v>
      </c>
      <c r="I5" s="10">
        <v>90</v>
      </c>
      <c r="J5" s="10"/>
      <c r="K5" s="10">
        <v>90</v>
      </c>
      <c r="L5" s="10">
        <v>90</v>
      </c>
      <c r="M5" s="10"/>
      <c r="N5" s="2">
        <v>102</v>
      </c>
      <c r="O5" s="2">
        <v>102</v>
      </c>
      <c r="P5" s="2"/>
      <c r="Q5" s="2">
        <v>102</v>
      </c>
      <c r="R5" s="2">
        <v>101</v>
      </c>
      <c r="S5" s="2">
        <v>1</v>
      </c>
      <c r="T5" s="2">
        <v>70</v>
      </c>
      <c r="U5" s="2">
        <v>70</v>
      </c>
      <c r="V5" s="2"/>
      <c r="W5" s="2">
        <v>26</v>
      </c>
      <c r="X5" s="2">
        <v>26</v>
      </c>
      <c r="Y5" s="2"/>
      <c r="Z5" s="2">
        <v>34</v>
      </c>
      <c r="AA5" s="2">
        <v>34</v>
      </c>
      <c r="AB5" s="2"/>
      <c r="AC5" s="2">
        <v>34</v>
      </c>
      <c r="AD5" s="2">
        <v>34</v>
      </c>
      <c r="AE5" s="2"/>
      <c r="AF5" s="2">
        <v>36</v>
      </c>
      <c r="AG5" s="2">
        <v>36</v>
      </c>
      <c r="AH5" s="2"/>
      <c r="AI5" s="11">
        <f>B5+E5+H5+K5+N5+T5+Q5+W5+Z5+AF5</f>
        <v>775</v>
      </c>
      <c r="AJ5" s="12">
        <f aca="true" t="shared" si="0" ref="AJ5:AK7">C5+F5+I5+L5+O5+R5+U5+X5+AA5+AG5</f>
        <v>769</v>
      </c>
      <c r="AK5" s="12">
        <f t="shared" si="0"/>
        <v>6</v>
      </c>
      <c r="AL5" s="13">
        <f>AK5/AI5*100</f>
        <v>0.7741935483870968</v>
      </c>
    </row>
    <row r="6" spans="1:38" ht="16.5" customHeight="1">
      <c r="A6" s="9" t="s">
        <v>19</v>
      </c>
      <c r="B6" s="10">
        <v>108</v>
      </c>
      <c r="C6" s="10">
        <v>108</v>
      </c>
      <c r="D6" s="10"/>
      <c r="E6" s="10">
        <v>72</v>
      </c>
      <c r="F6" s="10">
        <v>72</v>
      </c>
      <c r="G6" s="10"/>
      <c r="H6" s="10">
        <v>55</v>
      </c>
      <c r="I6" s="10">
        <v>55</v>
      </c>
      <c r="J6" s="10"/>
      <c r="K6" s="10">
        <v>54</v>
      </c>
      <c r="L6" s="10">
        <v>54</v>
      </c>
      <c r="M6" s="10"/>
      <c r="N6" s="2">
        <v>35</v>
      </c>
      <c r="O6" s="2">
        <v>34</v>
      </c>
      <c r="P6" s="2">
        <v>1</v>
      </c>
      <c r="Q6" s="2">
        <v>34</v>
      </c>
      <c r="R6" s="2">
        <v>32</v>
      </c>
      <c r="S6" s="2">
        <v>2</v>
      </c>
      <c r="T6" s="2">
        <v>35</v>
      </c>
      <c r="U6" s="2">
        <v>35</v>
      </c>
      <c r="V6" s="2"/>
      <c r="W6" s="2">
        <v>17</v>
      </c>
      <c r="X6" s="2">
        <v>17</v>
      </c>
      <c r="Y6" s="2"/>
      <c r="Z6" s="2">
        <v>50</v>
      </c>
      <c r="AA6" s="2">
        <v>50</v>
      </c>
      <c r="AB6" s="2"/>
      <c r="AC6" s="2">
        <v>50</v>
      </c>
      <c r="AD6" s="2">
        <v>50</v>
      </c>
      <c r="AE6" s="2"/>
      <c r="AF6" s="2">
        <v>52</v>
      </c>
      <c r="AG6" s="2">
        <v>52</v>
      </c>
      <c r="AH6" s="2"/>
      <c r="AI6" s="11">
        <f aca="true" t="shared" si="1" ref="AI6:AI31">B6+E6+H6+K6+N6+T6+Q6+W6+Z6+AF6</f>
        <v>512</v>
      </c>
      <c r="AJ6" s="12">
        <f t="shared" si="0"/>
        <v>509</v>
      </c>
      <c r="AK6" s="12">
        <f t="shared" si="0"/>
        <v>3</v>
      </c>
      <c r="AL6" s="13">
        <f aca="true" t="shared" si="2" ref="AL6:AL31">AK6/AI6*100</f>
        <v>0.5859375</v>
      </c>
    </row>
    <row r="7" spans="1:38" ht="15.75" customHeight="1">
      <c r="A7" s="9" t="s">
        <v>20</v>
      </c>
      <c r="B7" s="10">
        <v>108</v>
      </c>
      <c r="C7" s="10">
        <v>106</v>
      </c>
      <c r="D7" s="10">
        <v>2</v>
      </c>
      <c r="E7" s="10">
        <v>90</v>
      </c>
      <c r="F7" s="10">
        <v>90</v>
      </c>
      <c r="G7" s="10"/>
      <c r="H7" s="10">
        <v>90</v>
      </c>
      <c r="I7" s="10">
        <v>90</v>
      </c>
      <c r="J7" s="10"/>
      <c r="K7" s="10">
        <v>90</v>
      </c>
      <c r="L7" s="10">
        <v>90</v>
      </c>
      <c r="M7" s="10"/>
      <c r="N7" s="2">
        <v>88</v>
      </c>
      <c r="O7" s="2">
        <v>81</v>
      </c>
      <c r="P7" s="2">
        <v>7</v>
      </c>
      <c r="Q7" s="2">
        <v>86</v>
      </c>
      <c r="R7" s="2">
        <v>78</v>
      </c>
      <c r="S7" s="2">
        <v>8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1">
        <f t="shared" si="1"/>
        <v>552</v>
      </c>
      <c r="AJ7" s="12">
        <f t="shared" si="0"/>
        <v>535</v>
      </c>
      <c r="AK7" s="12">
        <f t="shared" si="0"/>
        <v>17</v>
      </c>
      <c r="AL7" s="13">
        <f t="shared" si="2"/>
        <v>3.0797101449275366</v>
      </c>
    </row>
    <row r="8" spans="1:38" ht="15.75">
      <c r="A8" s="9" t="s">
        <v>21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  <c r="T8" s="10">
        <v>71</v>
      </c>
      <c r="U8" s="10">
        <v>71</v>
      </c>
      <c r="V8" s="2"/>
      <c r="W8" s="16">
        <v>36</v>
      </c>
      <c r="X8" s="16">
        <v>36</v>
      </c>
      <c r="Y8" s="2"/>
      <c r="Z8" s="10">
        <v>71</v>
      </c>
      <c r="AA8" s="10">
        <v>61</v>
      </c>
      <c r="AB8" s="2">
        <v>10</v>
      </c>
      <c r="AC8" s="2">
        <v>53</v>
      </c>
      <c r="AD8" s="2">
        <v>53</v>
      </c>
      <c r="AE8" s="2"/>
      <c r="AF8" s="16">
        <v>53</v>
      </c>
      <c r="AG8" s="16">
        <v>53</v>
      </c>
      <c r="AH8" s="2"/>
      <c r="AI8" s="17">
        <f>B8+E8+H8+K8+N8+T8+Q7+W8+Z8+AF8</f>
        <v>317</v>
      </c>
      <c r="AJ8" s="18">
        <f>C8+F8+I8+L8+O8+R7+U8+X8+AA8+AG8</f>
        <v>299</v>
      </c>
      <c r="AK8" s="18">
        <f>D8+G8+J8+M8+P8+S7+V8+Y8+AB8+AH8</f>
        <v>18</v>
      </c>
      <c r="AL8" s="13">
        <f t="shared" si="2"/>
        <v>5.678233438485805</v>
      </c>
    </row>
    <row r="9" spans="1:38" ht="17.25" customHeight="1">
      <c r="A9" s="9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">
        <v>16</v>
      </c>
      <c r="O9" s="2">
        <v>16</v>
      </c>
      <c r="P9" s="2"/>
      <c r="Q9" s="2">
        <v>16</v>
      </c>
      <c r="R9" s="2">
        <v>14</v>
      </c>
      <c r="S9" s="2">
        <v>2</v>
      </c>
      <c r="T9" s="2">
        <v>34</v>
      </c>
      <c r="U9" s="2">
        <v>34</v>
      </c>
      <c r="V9" s="2"/>
      <c r="W9" s="19">
        <v>17</v>
      </c>
      <c r="X9" s="16">
        <v>16</v>
      </c>
      <c r="Y9" s="2">
        <v>1</v>
      </c>
      <c r="Z9" s="2">
        <v>34</v>
      </c>
      <c r="AA9" s="2">
        <v>28</v>
      </c>
      <c r="AB9" s="2">
        <v>6</v>
      </c>
      <c r="AC9" s="2">
        <v>34</v>
      </c>
      <c r="AD9" s="2">
        <v>34</v>
      </c>
      <c r="AE9" s="2"/>
      <c r="AF9" s="16">
        <v>34</v>
      </c>
      <c r="AG9" s="16">
        <v>27</v>
      </c>
      <c r="AH9" s="2">
        <v>7</v>
      </c>
      <c r="AI9" s="17">
        <f t="shared" si="1"/>
        <v>151</v>
      </c>
      <c r="AJ9" s="18">
        <f aca="true" t="shared" si="3" ref="AJ9:AJ26">C9+F9+I9+L9+O9+R9+U9+X9+AA9+AG9</f>
        <v>135</v>
      </c>
      <c r="AK9" s="18">
        <f aca="true" t="shared" si="4" ref="AK9:AK26">D9+G9+J9+M9+P9+S9+V9+Y9+AB9+AH9</f>
        <v>16</v>
      </c>
      <c r="AL9" s="13">
        <f t="shared" si="2"/>
        <v>10.596026490066226</v>
      </c>
    </row>
    <row r="10" spans="1:38" ht="15.75">
      <c r="A10" s="9" t="s">
        <v>23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">
        <v>34</v>
      </c>
      <c r="U10" s="2">
        <v>34</v>
      </c>
      <c r="V10" s="2"/>
      <c r="W10" s="20">
        <v>17</v>
      </c>
      <c r="X10" s="2">
        <v>15</v>
      </c>
      <c r="Y10" s="2">
        <v>2</v>
      </c>
      <c r="Z10" s="2">
        <v>36</v>
      </c>
      <c r="AA10" s="2">
        <v>36</v>
      </c>
      <c r="AB10" s="2"/>
      <c r="AC10" s="2">
        <v>45</v>
      </c>
      <c r="AD10" s="2">
        <v>45</v>
      </c>
      <c r="AE10" s="2"/>
      <c r="AF10" s="16">
        <v>43</v>
      </c>
      <c r="AG10" s="16">
        <v>40</v>
      </c>
      <c r="AH10" s="2">
        <v>3</v>
      </c>
      <c r="AI10" s="11">
        <f t="shared" si="1"/>
        <v>130</v>
      </c>
      <c r="AJ10" s="12">
        <f t="shared" si="3"/>
        <v>125</v>
      </c>
      <c r="AK10" s="12">
        <f t="shared" si="4"/>
        <v>5</v>
      </c>
      <c r="AL10" s="13">
        <f t="shared" si="2"/>
        <v>3.8461538461538463</v>
      </c>
    </row>
    <row r="11" spans="1:38" ht="15.75">
      <c r="A11" s="9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">
        <v>17</v>
      </c>
      <c r="X11" s="2">
        <v>8</v>
      </c>
      <c r="Y11" s="2">
        <v>9</v>
      </c>
      <c r="Z11" s="2">
        <v>50</v>
      </c>
      <c r="AA11" s="20">
        <v>26</v>
      </c>
      <c r="AB11" s="2">
        <v>24</v>
      </c>
      <c r="AC11" s="2">
        <v>34</v>
      </c>
      <c r="AD11" s="2">
        <v>18</v>
      </c>
      <c r="AE11" s="2">
        <v>16</v>
      </c>
      <c r="AF11" s="16">
        <v>34</v>
      </c>
      <c r="AG11" s="16">
        <v>16</v>
      </c>
      <c r="AH11" s="2">
        <v>18</v>
      </c>
      <c r="AI11" s="11">
        <f t="shared" si="1"/>
        <v>101</v>
      </c>
      <c r="AJ11" s="12">
        <f t="shared" si="3"/>
        <v>50</v>
      </c>
      <c r="AK11" s="12">
        <f t="shared" si="4"/>
        <v>51</v>
      </c>
      <c r="AL11" s="13">
        <f t="shared" si="2"/>
        <v>50.495049504950494</v>
      </c>
    </row>
    <row r="12" spans="1:38" ht="16.5" customHeight="1">
      <c r="A12" s="9" t="s">
        <v>25</v>
      </c>
      <c r="B12" s="10">
        <v>54</v>
      </c>
      <c r="C12" s="10">
        <v>50</v>
      </c>
      <c r="D12" s="10">
        <v>4</v>
      </c>
      <c r="E12" s="10">
        <v>36</v>
      </c>
      <c r="F12" s="10">
        <v>36</v>
      </c>
      <c r="G12" s="10"/>
      <c r="H12" s="10">
        <v>36</v>
      </c>
      <c r="I12" s="10">
        <v>36</v>
      </c>
      <c r="J12" s="10"/>
      <c r="K12" s="10">
        <v>36</v>
      </c>
      <c r="L12" s="10">
        <v>36</v>
      </c>
      <c r="M12" s="10"/>
      <c r="N12" s="14"/>
      <c r="O12" s="14"/>
      <c r="P12" s="14"/>
      <c r="Q12" s="2">
        <v>32</v>
      </c>
      <c r="R12" s="2">
        <v>14</v>
      </c>
      <c r="S12" s="2">
        <v>18</v>
      </c>
      <c r="T12" s="2">
        <v>32</v>
      </c>
      <c r="U12" s="2">
        <v>12</v>
      </c>
      <c r="V12" s="2">
        <v>20</v>
      </c>
      <c r="W12" s="2">
        <v>16</v>
      </c>
      <c r="X12" s="2">
        <v>7</v>
      </c>
      <c r="Y12" s="2">
        <v>9</v>
      </c>
      <c r="Z12" s="2">
        <v>32</v>
      </c>
      <c r="AA12" s="2">
        <v>16</v>
      </c>
      <c r="AB12" s="2">
        <v>16</v>
      </c>
      <c r="AC12" s="2">
        <v>16</v>
      </c>
      <c r="AD12" s="2">
        <v>8</v>
      </c>
      <c r="AE12" s="2">
        <v>8</v>
      </c>
      <c r="AF12" s="16">
        <v>16</v>
      </c>
      <c r="AG12" s="16">
        <v>8</v>
      </c>
      <c r="AH12" s="2">
        <v>8</v>
      </c>
      <c r="AI12" s="11">
        <f t="shared" si="1"/>
        <v>290</v>
      </c>
      <c r="AJ12" s="12">
        <f t="shared" si="3"/>
        <v>215</v>
      </c>
      <c r="AK12" s="12">
        <f t="shared" si="4"/>
        <v>75</v>
      </c>
      <c r="AL12" s="13">
        <f t="shared" si="2"/>
        <v>25.862068965517242</v>
      </c>
    </row>
    <row r="13" spans="1:38" ht="15.75">
      <c r="A13" s="9" t="s">
        <v>26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">
        <v>34</v>
      </c>
      <c r="O13" s="2">
        <v>32</v>
      </c>
      <c r="P13" s="2">
        <v>2</v>
      </c>
      <c r="Q13" s="10">
        <v>34</v>
      </c>
      <c r="R13" s="10">
        <v>34</v>
      </c>
      <c r="S13" s="2"/>
      <c r="T13" s="10">
        <v>34</v>
      </c>
      <c r="U13" s="10">
        <v>32</v>
      </c>
      <c r="V13" s="2">
        <v>2</v>
      </c>
      <c r="W13" s="10">
        <v>35</v>
      </c>
      <c r="X13" s="10">
        <v>33</v>
      </c>
      <c r="Y13" s="2">
        <v>2</v>
      </c>
      <c r="Z13" s="10">
        <v>36</v>
      </c>
      <c r="AA13" s="10">
        <v>36</v>
      </c>
      <c r="AB13" s="2"/>
      <c r="AC13" s="2">
        <v>36</v>
      </c>
      <c r="AD13" s="2">
        <v>36</v>
      </c>
      <c r="AE13" s="2"/>
      <c r="AF13" s="16">
        <v>36</v>
      </c>
      <c r="AG13" s="19">
        <v>36</v>
      </c>
      <c r="AH13" s="2"/>
      <c r="AI13" s="17">
        <f t="shared" si="1"/>
        <v>209</v>
      </c>
      <c r="AJ13" s="12">
        <f t="shared" si="3"/>
        <v>203</v>
      </c>
      <c r="AK13" s="12">
        <f t="shared" si="4"/>
        <v>6</v>
      </c>
      <c r="AL13" s="13">
        <f t="shared" si="2"/>
        <v>2.8708133971291865</v>
      </c>
    </row>
    <row r="14" spans="1:38" ht="17.25" customHeight="1">
      <c r="A14" s="9" t="s">
        <v>27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0">
        <v>34</v>
      </c>
      <c r="R14" s="10">
        <v>33</v>
      </c>
      <c r="S14" s="2">
        <v>1</v>
      </c>
      <c r="T14" s="10">
        <v>32</v>
      </c>
      <c r="U14" s="10">
        <v>29</v>
      </c>
      <c r="V14" s="2">
        <v>3</v>
      </c>
      <c r="W14" s="10">
        <v>24</v>
      </c>
      <c r="X14" s="10">
        <v>14</v>
      </c>
      <c r="Y14" s="2">
        <v>10</v>
      </c>
      <c r="Z14" s="10">
        <v>32</v>
      </c>
      <c r="AA14" s="10">
        <v>21</v>
      </c>
      <c r="AB14" s="2">
        <v>11</v>
      </c>
      <c r="AC14" s="2">
        <v>18</v>
      </c>
      <c r="AD14" s="2">
        <v>18</v>
      </c>
      <c r="AE14" s="2"/>
      <c r="AF14" s="10">
        <v>32</v>
      </c>
      <c r="AG14" s="10">
        <v>26</v>
      </c>
      <c r="AH14" s="2">
        <v>6</v>
      </c>
      <c r="AI14" s="17">
        <f t="shared" si="1"/>
        <v>154</v>
      </c>
      <c r="AJ14" s="12">
        <f t="shared" si="3"/>
        <v>123</v>
      </c>
      <c r="AK14" s="12">
        <f t="shared" si="4"/>
        <v>31</v>
      </c>
      <c r="AL14" s="13">
        <f t="shared" si="2"/>
        <v>20.12987012987013</v>
      </c>
    </row>
    <row r="15" spans="1:38" ht="17.25" customHeight="1">
      <c r="A15" s="9" t="s">
        <v>28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0">
        <v>18</v>
      </c>
      <c r="R15" s="10">
        <v>18</v>
      </c>
      <c r="S15" s="2"/>
      <c r="T15" s="10">
        <v>18</v>
      </c>
      <c r="U15" s="10">
        <v>18</v>
      </c>
      <c r="V15" s="2"/>
      <c r="W15" s="10">
        <v>9</v>
      </c>
      <c r="X15" s="10">
        <v>9</v>
      </c>
      <c r="Y15" s="2"/>
      <c r="Z15" s="10">
        <v>18</v>
      </c>
      <c r="AA15" s="10">
        <v>18</v>
      </c>
      <c r="AB15" s="2"/>
      <c r="AC15" s="2">
        <v>36</v>
      </c>
      <c r="AD15" s="2">
        <v>36</v>
      </c>
      <c r="AE15" s="2"/>
      <c r="AF15" s="10">
        <v>36</v>
      </c>
      <c r="AG15" s="10">
        <v>36</v>
      </c>
      <c r="AH15" s="2"/>
      <c r="AI15" s="17">
        <f t="shared" si="1"/>
        <v>99</v>
      </c>
      <c r="AJ15" s="12">
        <f t="shared" si="3"/>
        <v>99</v>
      </c>
      <c r="AK15" s="12">
        <f t="shared" si="4"/>
        <v>0</v>
      </c>
      <c r="AL15" s="13">
        <f t="shared" si="2"/>
        <v>0</v>
      </c>
    </row>
    <row r="16" spans="1:38" ht="17.25" customHeight="1">
      <c r="A16" s="9" t="s">
        <v>29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0">
        <v>16</v>
      </c>
      <c r="U16" s="10">
        <v>14</v>
      </c>
      <c r="V16" s="2">
        <v>2</v>
      </c>
      <c r="W16" s="10">
        <v>9</v>
      </c>
      <c r="X16" s="10">
        <v>8</v>
      </c>
      <c r="Y16" s="2">
        <v>1</v>
      </c>
      <c r="Z16" s="10">
        <v>36</v>
      </c>
      <c r="AA16" s="10">
        <v>32</v>
      </c>
      <c r="AB16" s="2">
        <v>4</v>
      </c>
      <c r="AC16" s="2">
        <v>52</v>
      </c>
      <c r="AD16" s="2">
        <v>46</v>
      </c>
      <c r="AE16" s="2">
        <v>6</v>
      </c>
      <c r="AF16" s="10">
        <v>50</v>
      </c>
      <c r="AG16" s="10">
        <v>46</v>
      </c>
      <c r="AH16" s="2">
        <v>4</v>
      </c>
      <c r="AI16" s="17">
        <f t="shared" si="1"/>
        <v>111</v>
      </c>
      <c r="AJ16" s="12">
        <f t="shared" si="3"/>
        <v>100</v>
      </c>
      <c r="AK16" s="12">
        <f t="shared" si="4"/>
        <v>11</v>
      </c>
      <c r="AL16" s="13">
        <f t="shared" si="2"/>
        <v>9.90990990990991</v>
      </c>
    </row>
    <row r="17" spans="1:38" ht="17.25" customHeight="1">
      <c r="A17" s="9" t="s">
        <v>30</v>
      </c>
      <c r="B17" s="10">
        <v>54</v>
      </c>
      <c r="C17" s="10">
        <v>48</v>
      </c>
      <c r="D17" s="10">
        <v>6</v>
      </c>
      <c r="E17" s="10">
        <v>50</v>
      </c>
      <c r="F17" s="10">
        <v>48</v>
      </c>
      <c r="G17" s="10">
        <v>2</v>
      </c>
      <c r="H17" s="10">
        <v>50</v>
      </c>
      <c r="I17" s="10">
        <v>38</v>
      </c>
      <c r="J17" s="10">
        <v>12</v>
      </c>
      <c r="K17" s="10">
        <v>48</v>
      </c>
      <c r="L17" s="10">
        <v>46</v>
      </c>
      <c r="M17" s="10">
        <v>2</v>
      </c>
      <c r="N17" s="20">
        <v>50</v>
      </c>
      <c r="O17" s="2">
        <v>46</v>
      </c>
      <c r="P17" s="2">
        <v>4</v>
      </c>
      <c r="Q17" s="10">
        <v>50</v>
      </c>
      <c r="R17" s="10">
        <v>50</v>
      </c>
      <c r="S17" s="2"/>
      <c r="T17" s="10">
        <v>50</v>
      </c>
      <c r="U17" s="10">
        <v>50</v>
      </c>
      <c r="V17" s="2"/>
      <c r="W17" s="10">
        <v>25</v>
      </c>
      <c r="X17" s="10">
        <v>25</v>
      </c>
      <c r="Y17" s="2"/>
      <c r="Z17" s="10">
        <v>50</v>
      </c>
      <c r="AA17" s="10">
        <v>50</v>
      </c>
      <c r="AB17" s="2"/>
      <c r="AC17" s="2">
        <v>52</v>
      </c>
      <c r="AD17" s="2">
        <v>52</v>
      </c>
      <c r="AE17" s="2"/>
      <c r="AF17" s="10">
        <v>52</v>
      </c>
      <c r="AG17" s="10">
        <v>52</v>
      </c>
      <c r="AH17" s="2"/>
      <c r="AI17" s="17">
        <f t="shared" si="1"/>
        <v>479</v>
      </c>
      <c r="AJ17" s="12">
        <f t="shared" si="3"/>
        <v>453</v>
      </c>
      <c r="AK17" s="12">
        <f t="shared" si="4"/>
        <v>26</v>
      </c>
      <c r="AL17" s="13">
        <f t="shared" si="2"/>
        <v>5.427974947807933</v>
      </c>
    </row>
    <row r="18" spans="1:38" ht="16.5" customHeight="1">
      <c r="A18" s="9" t="s">
        <v>31</v>
      </c>
      <c r="B18" s="14"/>
      <c r="C18" s="14"/>
      <c r="D18" s="14"/>
      <c r="E18" s="10">
        <v>18</v>
      </c>
      <c r="F18" s="10">
        <v>18</v>
      </c>
      <c r="G18" s="10"/>
      <c r="H18" s="10">
        <v>18</v>
      </c>
      <c r="I18" s="10">
        <v>18</v>
      </c>
      <c r="J18" s="10"/>
      <c r="K18" s="10">
        <v>18</v>
      </c>
      <c r="L18" s="10">
        <v>18</v>
      </c>
      <c r="M18" s="10"/>
      <c r="N18" s="2">
        <v>16</v>
      </c>
      <c r="O18" s="20">
        <v>10</v>
      </c>
      <c r="P18" s="2">
        <v>6</v>
      </c>
      <c r="Q18" s="10">
        <v>16</v>
      </c>
      <c r="R18" s="10">
        <v>12</v>
      </c>
      <c r="S18" s="2">
        <v>4</v>
      </c>
      <c r="T18" s="10">
        <v>16</v>
      </c>
      <c r="U18" s="10">
        <v>12</v>
      </c>
      <c r="V18" s="2">
        <v>4</v>
      </c>
      <c r="W18" s="10">
        <v>8</v>
      </c>
      <c r="X18" s="10">
        <v>7</v>
      </c>
      <c r="Y18" s="2">
        <v>1</v>
      </c>
      <c r="Z18" s="10">
        <v>16</v>
      </c>
      <c r="AA18" s="10">
        <v>10</v>
      </c>
      <c r="AB18" s="2">
        <v>6</v>
      </c>
      <c r="AC18" s="2">
        <v>16</v>
      </c>
      <c r="AD18" s="2">
        <v>12</v>
      </c>
      <c r="AE18" s="2">
        <v>4</v>
      </c>
      <c r="AF18" s="10">
        <v>16</v>
      </c>
      <c r="AG18" s="10">
        <v>12</v>
      </c>
      <c r="AH18" s="2">
        <v>4</v>
      </c>
      <c r="AI18" s="17">
        <f t="shared" si="1"/>
        <v>142</v>
      </c>
      <c r="AJ18" s="12">
        <f t="shared" si="3"/>
        <v>117</v>
      </c>
      <c r="AK18" s="12">
        <f t="shared" si="4"/>
        <v>25</v>
      </c>
      <c r="AL18" s="13">
        <f t="shared" si="2"/>
        <v>17.6056338028169</v>
      </c>
    </row>
    <row r="19" spans="1:38" ht="16.5" customHeight="1">
      <c r="A19" s="9" t="s">
        <v>32</v>
      </c>
      <c r="B19" s="14"/>
      <c r="C19" s="14"/>
      <c r="D19" s="14"/>
      <c r="E19" s="10">
        <v>18</v>
      </c>
      <c r="F19" s="10">
        <v>18</v>
      </c>
      <c r="G19" s="10"/>
      <c r="H19" s="10">
        <v>18</v>
      </c>
      <c r="I19" s="10">
        <v>18</v>
      </c>
      <c r="J19" s="10"/>
      <c r="K19" s="10">
        <v>18</v>
      </c>
      <c r="L19" s="10">
        <v>18</v>
      </c>
      <c r="M19" s="10"/>
      <c r="N19" s="2">
        <v>16</v>
      </c>
      <c r="O19" s="2">
        <v>16</v>
      </c>
      <c r="P19" s="2"/>
      <c r="Q19" s="10">
        <v>16</v>
      </c>
      <c r="R19" s="10">
        <v>16</v>
      </c>
      <c r="S19" s="2"/>
      <c r="T19" s="10">
        <v>16</v>
      </c>
      <c r="U19" s="10">
        <v>16</v>
      </c>
      <c r="V19" s="2"/>
      <c r="W19" s="10">
        <v>8</v>
      </c>
      <c r="X19" s="10">
        <v>7</v>
      </c>
      <c r="Y19" s="2">
        <v>1</v>
      </c>
      <c r="Z19" s="10">
        <v>16</v>
      </c>
      <c r="AA19" s="10">
        <v>16</v>
      </c>
      <c r="AB19" s="2"/>
      <c r="AC19" s="2">
        <v>16</v>
      </c>
      <c r="AD19" s="2">
        <v>16</v>
      </c>
      <c r="AE19" s="2"/>
      <c r="AF19" s="10">
        <v>16</v>
      </c>
      <c r="AG19" s="10">
        <v>16</v>
      </c>
      <c r="AH19" s="2"/>
      <c r="AI19" s="17">
        <f t="shared" si="1"/>
        <v>142</v>
      </c>
      <c r="AJ19" s="12">
        <f t="shared" si="3"/>
        <v>141</v>
      </c>
      <c r="AK19" s="12">
        <f t="shared" si="4"/>
        <v>1</v>
      </c>
      <c r="AL19" s="13">
        <f t="shared" si="2"/>
        <v>0.7042253521126761</v>
      </c>
    </row>
    <row r="20" spans="1:38" ht="17.25" customHeight="1">
      <c r="A20" s="9" t="s">
        <v>33</v>
      </c>
      <c r="B20" s="14"/>
      <c r="C20" s="14"/>
      <c r="D20" s="14"/>
      <c r="E20" s="10">
        <v>16</v>
      </c>
      <c r="F20" s="10">
        <v>16</v>
      </c>
      <c r="G20" s="10"/>
      <c r="H20" s="10">
        <v>16</v>
      </c>
      <c r="I20" s="10">
        <v>16</v>
      </c>
      <c r="J20" s="10"/>
      <c r="K20" s="10">
        <v>16</v>
      </c>
      <c r="L20" s="10">
        <v>16</v>
      </c>
      <c r="M20" s="10"/>
      <c r="N20" s="2">
        <v>16</v>
      </c>
      <c r="O20" s="2">
        <v>16</v>
      </c>
      <c r="P20" s="2"/>
      <c r="Q20" s="10">
        <v>16</v>
      </c>
      <c r="R20" s="10">
        <v>16</v>
      </c>
      <c r="S20" s="2"/>
      <c r="T20" s="10">
        <v>16</v>
      </c>
      <c r="U20" s="10">
        <v>16</v>
      </c>
      <c r="V20" s="2"/>
      <c r="W20" s="10">
        <v>7</v>
      </c>
      <c r="X20" s="10">
        <v>7</v>
      </c>
      <c r="Y20" s="2"/>
      <c r="Z20" s="10">
        <v>15</v>
      </c>
      <c r="AA20" s="10">
        <v>15</v>
      </c>
      <c r="AB20" s="14"/>
      <c r="AC20" s="14"/>
      <c r="AD20" s="14"/>
      <c r="AE20" s="14"/>
      <c r="AF20" s="14"/>
      <c r="AG20" s="14"/>
      <c r="AH20" s="14"/>
      <c r="AI20" s="17">
        <f t="shared" si="1"/>
        <v>118</v>
      </c>
      <c r="AJ20" s="12">
        <f t="shared" si="3"/>
        <v>118</v>
      </c>
      <c r="AK20" s="12">
        <f t="shared" si="4"/>
        <v>0</v>
      </c>
      <c r="AL20" s="13">
        <f t="shared" si="2"/>
        <v>0</v>
      </c>
    </row>
    <row r="21" spans="1:38" ht="17.25" customHeight="1">
      <c r="A21" s="9" t="s">
        <v>34</v>
      </c>
      <c r="B21" s="14"/>
      <c r="C21" s="14"/>
      <c r="D21" s="14"/>
      <c r="E21" s="10">
        <v>34</v>
      </c>
      <c r="F21" s="10">
        <v>24</v>
      </c>
      <c r="G21" s="10">
        <v>10</v>
      </c>
      <c r="H21" s="10">
        <v>34</v>
      </c>
      <c r="I21" s="10">
        <v>24</v>
      </c>
      <c r="J21" s="10">
        <v>10</v>
      </c>
      <c r="K21" s="10">
        <v>34</v>
      </c>
      <c r="L21" s="10">
        <v>20</v>
      </c>
      <c r="M21" s="10">
        <v>14</v>
      </c>
      <c r="N21" s="2">
        <v>52</v>
      </c>
      <c r="O21" s="2">
        <v>52</v>
      </c>
      <c r="P21" s="2"/>
      <c r="Q21" s="2">
        <v>50</v>
      </c>
      <c r="R21" s="2">
        <v>40</v>
      </c>
      <c r="S21" s="2">
        <v>10</v>
      </c>
      <c r="T21" s="2">
        <v>51</v>
      </c>
      <c r="U21" s="2">
        <v>43</v>
      </c>
      <c r="V21" s="2">
        <v>8</v>
      </c>
      <c r="W21" s="2">
        <v>26</v>
      </c>
      <c r="X21" s="2">
        <v>26</v>
      </c>
      <c r="Y21" s="2"/>
      <c r="Z21" s="10">
        <v>52</v>
      </c>
      <c r="AA21" s="10">
        <v>52</v>
      </c>
      <c r="AB21" s="2"/>
      <c r="AC21" s="2">
        <v>50</v>
      </c>
      <c r="AD21" s="2">
        <v>32</v>
      </c>
      <c r="AE21" s="2">
        <v>18</v>
      </c>
      <c r="AF21" s="2">
        <v>50</v>
      </c>
      <c r="AG21" s="2">
        <v>48</v>
      </c>
      <c r="AH21" s="2">
        <v>2</v>
      </c>
      <c r="AI21" s="11">
        <f t="shared" si="1"/>
        <v>383</v>
      </c>
      <c r="AJ21" s="12">
        <f t="shared" si="3"/>
        <v>329</v>
      </c>
      <c r="AK21" s="12">
        <f t="shared" si="4"/>
        <v>54</v>
      </c>
      <c r="AL21" s="13">
        <f t="shared" si="2"/>
        <v>14.099216710182768</v>
      </c>
    </row>
    <row r="22" spans="1:38" ht="15.75">
      <c r="A22" s="9" t="s">
        <v>35</v>
      </c>
      <c r="B22" s="10">
        <v>18</v>
      </c>
      <c r="C22" s="10">
        <v>18</v>
      </c>
      <c r="D22" s="10"/>
      <c r="E22" s="10">
        <v>18</v>
      </c>
      <c r="F22" s="10">
        <v>18</v>
      </c>
      <c r="G22" s="10"/>
      <c r="H22" s="10">
        <v>18</v>
      </c>
      <c r="I22" s="10">
        <v>18</v>
      </c>
      <c r="J22" s="10"/>
      <c r="K22" s="10">
        <v>16</v>
      </c>
      <c r="L22" s="10">
        <v>16</v>
      </c>
      <c r="M22" s="10"/>
      <c r="N22" s="2">
        <v>16</v>
      </c>
      <c r="O22" s="2">
        <v>16</v>
      </c>
      <c r="P22" s="2"/>
      <c r="Q22" s="2">
        <v>18</v>
      </c>
      <c r="R22" s="2">
        <v>18</v>
      </c>
      <c r="S22" s="2"/>
      <c r="T22" s="2">
        <v>16</v>
      </c>
      <c r="U22" s="2">
        <v>16</v>
      </c>
      <c r="V22" s="2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1">
        <f t="shared" si="1"/>
        <v>120</v>
      </c>
      <c r="AJ22" s="12">
        <f t="shared" si="3"/>
        <v>120</v>
      </c>
      <c r="AK22" s="12">
        <f t="shared" si="4"/>
        <v>0</v>
      </c>
      <c r="AL22" s="13">
        <f t="shared" si="2"/>
        <v>0</v>
      </c>
    </row>
    <row r="23" spans="1:38" ht="17.25" customHeight="1">
      <c r="A23" s="9" t="s">
        <v>36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">
        <v>16</v>
      </c>
      <c r="U23" s="2">
        <v>12</v>
      </c>
      <c r="V23" s="2">
        <v>4</v>
      </c>
      <c r="W23" s="2">
        <v>8</v>
      </c>
      <c r="X23" s="2">
        <v>6</v>
      </c>
      <c r="Y23" s="2">
        <v>2</v>
      </c>
      <c r="Z23" s="2">
        <v>16</v>
      </c>
      <c r="AA23" s="2">
        <v>12</v>
      </c>
      <c r="AB23" s="2">
        <v>4</v>
      </c>
      <c r="AC23" s="14"/>
      <c r="AD23" s="14"/>
      <c r="AE23" s="14"/>
      <c r="AF23" s="14"/>
      <c r="AG23" s="14"/>
      <c r="AH23" s="14"/>
      <c r="AI23" s="11">
        <f t="shared" si="1"/>
        <v>40</v>
      </c>
      <c r="AJ23" s="12">
        <f t="shared" si="3"/>
        <v>30</v>
      </c>
      <c r="AK23" s="12">
        <f t="shared" si="4"/>
        <v>10</v>
      </c>
      <c r="AL23" s="13">
        <f t="shared" si="2"/>
        <v>25</v>
      </c>
    </row>
    <row r="24" spans="1:38" ht="18.75" customHeight="1">
      <c r="A24" s="9" t="s">
        <v>37</v>
      </c>
      <c r="B24" s="10">
        <v>27</v>
      </c>
      <c r="C24" s="10">
        <v>27</v>
      </c>
      <c r="D24" s="10"/>
      <c r="E24" s="10">
        <v>18</v>
      </c>
      <c r="F24" s="10">
        <v>18</v>
      </c>
      <c r="G24" s="10"/>
      <c r="H24" s="21">
        <v>18</v>
      </c>
      <c r="I24" s="10">
        <v>18</v>
      </c>
      <c r="J24" s="10"/>
      <c r="K24" s="10">
        <v>18</v>
      </c>
      <c r="L24" s="10">
        <v>18</v>
      </c>
      <c r="M24" s="10"/>
      <c r="N24" s="2">
        <v>16</v>
      </c>
      <c r="O24" s="2">
        <v>12</v>
      </c>
      <c r="P24" s="2">
        <v>4</v>
      </c>
      <c r="Q24" s="2">
        <v>16</v>
      </c>
      <c r="R24" s="2">
        <v>10</v>
      </c>
      <c r="S24" s="2">
        <v>6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1">
        <f t="shared" si="1"/>
        <v>113</v>
      </c>
      <c r="AJ24" s="12">
        <f t="shared" si="3"/>
        <v>103</v>
      </c>
      <c r="AK24" s="12">
        <f t="shared" si="4"/>
        <v>10</v>
      </c>
      <c r="AL24" s="13">
        <f t="shared" si="2"/>
        <v>8.849557522123893</v>
      </c>
    </row>
    <row r="25" spans="1:38" ht="17.25" customHeight="1">
      <c r="A25" s="9" t="s">
        <v>38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">
        <v>32</v>
      </c>
      <c r="O25" s="2">
        <v>18</v>
      </c>
      <c r="P25" s="2">
        <v>14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1">
        <f t="shared" si="1"/>
        <v>32</v>
      </c>
      <c r="AJ25" s="12">
        <f t="shared" si="3"/>
        <v>18</v>
      </c>
      <c r="AK25" s="12">
        <f t="shared" si="4"/>
        <v>14</v>
      </c>
      <c r="AL25" s="13">
        <f t="shared" si="2"/>
        <v>43.75</v>
      </c>
    </row>
    <row r="26" spans="1:38" ht="14.25" customHeight="1">
      <c r="A26" s="9" t="s">
        <v>39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2"/>
      <c r="M26" s="14"/>
      <c r="N26" s="23"/>
      <c r="O26" s="23"/>
      <c r="P26" s="14"/>
      <c r="Q26" s="24">
        <v>32</v>
      </c>
      <c r="R26" s="24">
        <v>12</v>
      </c>
      <c r="S26" s="2">
        <v>20</v>
      </c>
      <c r="T26" s="24">
        <v>32</v>
      </c>
      <c r="U26" s="24">
        <v>16</v>
      </c>
      <c r="V26" s="2">
        <v>16</v>
      </c>
      <c r="W26" s="23"/>
      <c r="X26" s="23"/>
      <c r="Y26" s="14"/>
      <c r="Z26" s="23"/>
      <c r="AA26" s="23"/>
      <c r="AB26" s="14"/>
      <c r="AC26" s="14"/>
      <c r="AD26" s="14"/>
      <c r="AE26" s="14"/>
      <c r="AF26" s="23"/>
      <c r="AG26" s="23"/>
      <c r="AH26" s="14"/>
      <c r="AI26" s="11">
        <f t="shared" si="1"/>
        <v>64</v>
      </c>
      <c r="AJ26" s="12">
        <f t="shared" si="3"/>
        <v>28</v>
      </c>
      <c r="AK26" s="12">
        <f t="shared" si="4"/>
        <v>36</v>
      </c>
      <c r="AL26" s="13">
        <f t="shared" si="2"/>
        <v>56.25</v>
      </c>
    </row>
    <row r="27" spans="1:38" ht="19.5" customHeight="1">
      <c r="A27" s="9" t="s">
        <v>40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">
        <v>32</v>
      </c>
      <c r="O27" s="2">
        <v>24</v>
      </c>
      <c r="P27" s="2">
        <v>8</v>
      </c>
      <c r="Q27" s="2">
        <v>32</v>
      </c>
      <c r="R27" s="2">
        <v>22</v>
      </c>
      <c r="S27" s="2">
        <v>10</v>
      </c>
      <c r="T27" s="2">
        <v>32</v>
      </c>
      <c r="U27" s="2">
        <v>24</v>
      </c>
      <c r="V27" s="2">
        <v>8</v>
      </c>
      <c r="W27" s="2">
        <v>6</v>
      </c>
      <c r="X27" s="2">
        <v>2</v>
      </c>
      <c r="Y27" s="2"/>
      <c r="Z27" s="14"/>
      <c r="AA27" s="14"/>
      <c r="AB27" s="14"/>
      <c r="AC27" s="2">
        <v>17</v>
      </c>
      <c r="AD27" s="2">
        <v>17</v>
      </c>
      <c r="AE27" s="2"/>
      <c r="AF27" s="2">
        <v>17</v>
      </c>
      <c r="AG27" s="2">
        <v>17</v>
      </c>
      <c r="AH27" s="2"/>
      <c r="AI27" s="11">
        <f t="shared" si="1"/>
        <v>119</v>
      </c>
      <c r="AJ27" s="12">
        <f aca="true" t="shared" si="5" ref="AJ27:AK32">C27+F27+I27+L27+O27+R27+U27+X27+AA27+AG27</f>
        <v>89</v>
      </c>
      <c r="AK27" s="12">
        <f t="shared" si="5"/>
        <v>26</v>
      </c>
      <c r="AL27" s="13">
        <f t="shared" si="2"/>
        <v>21.84873949579832</v>
      </c>
    </row>
    <row r="28" spans="1:38" ht="18" customHeight="1">
      <c r="A28" s="9" t="s">
        <v>41</v>
      </c>
      <c r="B28" s="10">
        <v>27</v>
      </c>
      <c r="C28" s="10">
        <v>27</v>
      </c>
      <c r="D28" s="10"/>
      <c r="E28" s="10">
        <v>18</v>
      </c>
      <c r="F28" s="10">
        <v>18</v>
      </c>
      <c r="G28" s="10"/>
      <c r="H28" s="10">
        <v>36</v>
      </c>
      <c r="I28" s="10">
        <v>36</v>
      </c>
      <c r="J28" s="10"/>
      <c r="K28" s="10">
        <v>36</v>
      </c>
      <c r="L28" s="10">
        <v>36</v>
      </c>
      <c r="M28" s="10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1">
        <f t="shared" si="1"/>
        <v>117</v>
      </c>
      <c r="AJ28" s="12">
        <f t="shared" si="5"/>
        <v>117</v>
      </c>
      <c r="AK28" s="12">
        <f t="shared" si="5"/>
        <v>0</v>
      </c>
      <c r="AL28" s="13">
        <f t="shared" si="2"/>
        <v>0</v>
      </c>
    </row>
    <row r="29" spans="1:38" ht="17.25" customHeight="1">
      <c r="A29" s="9" t="s">
        <v>42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6">
        <v>16</v>
      </c>
      <c r="O29" s="16">
        <v>4</v>
      </c>
      <c r="P29" s="16">
        <v>12</v>
      </c>
      <c r="Q29" s="14"/>
      <c r="R29" s="14"/>
      <c r="S29" s="14"/>
      <c r="T29" s="14"/>
      <c r="U29" s="14"/>
      <c r="V29" s="14"/>
      <c r="W29" s="14"/>
      <c r="X29" s="14"/>
      <c r="Y29" s="14"/>
      <c r="Z29" s="22"/>
      <c r="AA29" s="22"/>
      <c r="AB29" s="14"/>
      <c r="AC29" s="14"/>
      <c r="AD29" s="14"/>
      <c r="AE29" s="14"/>
      <c r="AF29" s="22"/>
      <c r="AG29" s="22"/>
      <c r="AH29" s="14"/>
      <c r="AI29" s="11">
        <f t="shared" si="1"/>
        <v>16</v>
      </c>
      <c r="AJ29" s="12">
        <f t="shared" si="5"/>
        <v>4</v>
      </c>
      <c r="AK29" s="12">
        <f t="shared" si="5"/>
        <v>12</v>
      </c>
      <c r="AL29" s="13">
        <f t="shared" si="2"/>
        <v>75</v>
      </c>
    </row>
    <row r="30" spans="1:38" ht="17.25" customHeight="1">
      <c r="A30" s="9" t="s">
        <v>62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22"/>
      <c r="AA30" s="22"/>
      <c r="AB30" s="14"/>
      <c r="AC30" s="16">
        <v>9</v>
      </c>
      <c r="AD30" s="16">
        <v>9</v>
      </c>
      <c r="AE30" s="16"/>
      <c r="AF30" s="19">
        <v>9</v>
      </c>
      <c r="AG30" s="19">
        <v>9</v>
      </c>
      <c r="AH30" s="16"/>
      <c r="AI30" s="11">
        <f t="shared" si="1"/>
        <v>9</v>
      </c>
      <c r="AJ30" s="12">
        <f t="shared" si="5"/>
        <v>9</v>
      </c>
      <c r="AK30" s="12">
        <f t="shared" si="5"/>
        <v>0</v>
      </c>
      <c r="AL30" s="13">
        <f t="shared" si="2"/>
        <v>0</v>
      </c>
    </row>
    <row r="31" spans="1:38" ht="15.75">
      <c r="A31" s="9" t="s">
        <v>43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2">
        <v>17</v>
      </c>
      <c r="AD31" s="2">
        <v>17</v>
      </c>
      <c r="AE31" s="2"/>
      <c r="AF31" s="2">
        <v>18</v>
      </c>
      <c r="AG31" s="2">
        <v>18</v>
      </c>
      <c r="AH31" s="2"/>
      <c r="AI31" s="17">
        <f t="shared" si="1"/>
        <v>18</v>
      </c>
      <c r="AJ31" s="18">
        <f t="shared" si="5"/>
        <v>18</v>
      </c>
      <c r="AK31" s="18">
        <f t="shared" si="5"/>
        <v>0</v>
      </c>
      <c r="AL31" s="13">
        <f t="shared" si="2"/>
        <v>0</v>
      </c>
    </row>
    <row r="32" spans="1:38" ht="15.75">
      <c r="A32" s="25" t="s">
        <v>44</v>
      </c>
      <c r="B32" s="26">
        <f>SUM(B5:B31)</f>
        <v>531</v>
      </c>
      <c r="C32" s="26">
        <f>SUM(C5:C31)</f>
        <v>514</v>
      </c>
      <c r="D32" s="26">
        <f>SUM(D5:D31)</f>
        <v>17</v>
      </c>
      <c r="E32" s="26">
        <f>SUM(E5:E31)</f>
        <v>478</v>
      </c>
      <c r="F32" s="26">
        <f>SUM(F5:F31)</f>
        <v>466</v>
      </c>
      <c r="G32" s="26">
        <f>SUM(G7:G31)</f>
        <v>12</v>
      </c>
      <c r="H32" s="26">
        <f aca="true" t="shared" si="6" ref="H32:AH32">SUM(H5:H31)</f>
        <v>479</v>
      </c>
      <c r="I32" s="26">
        <f t="shared" si="6"/>
        <v>457</v>
      </c>
      <c r="J32" s="26">
        <f t="shared" si="6"/>
        <v>22</v>
      </c>
      <c r="K32" s="26">
        <f t="shared" si="6"/>
        <v>474</v>
      </c>
      <c r="L32" s="26">
        <f t="shared" si="6"/>
        <v>458</v>
      </c>
      <c r="M32" s="26">
        <f t="shared" si="6"/>
        <v>16</v>
      </c>
      <c r="N32" s="26">
        <f t="shared" si="6"/>
        <v>537</v>
      </c>
      <c r="O32" s="26">
        <f t="shared" si="6"/>
        <v>479</v>
      </c>
      <c r="P32" s="26">
        <f t="shared" si="6"/>
        <v>58</v>
      </c>
      <c r="Q32" s="26">
        <f t="shared" si="6"/>
        <v>602</v>
      </c>
      <c r="R32" s="26">
        <f t="shared" si="6"/>
        <v>520</v>
      </c>
      <c r="S32" s="26">
        <f t="shared" si="6"/>
        <v>82</v>
      </c>
      <c r="T32" s="26">
        <f t="shared" si="6"/>
        <v>621</v>
      </c>
      <c r="U32" s="26">
        <f t="shared" si="6"/>
        <v>554</v>
      </c>
      <c r="V32" s="26">
        <f t="shared" si="6"/>
        <v>67</v>
      </c>
      <c r="W32" s="26">
        <f t="shared" si="6"/>
        <v>311</v>
      </c>
      <c r="X32" s="26">
        <f t="shared" si="6"/>
        <v>269</v>
      </c>
      <c r="Y32" s="27">
        <f t="shared" si="6"/>
        <v>38</v>
      </c>
      <c r="Z32" s="28">
        <f t="shared" si="6"/>
        <v>594</v>
      </c>
      <c r="AA32" s="28">
        <f t="shared" si="6"/>
        <v>513</v>
      </c>
      <c r="AB32" s="28">
        <f t="shared" si="6"/>
        <v>81</v>
      </c>
      <c r="AC32" s="28"/>
      <c r="AD32" s="28"/>
      <c r="AE32" s="28"/>
      <c r="AF32" s="28">
        <f t="shared" si="6"/>
        <v>600</v>
      </c>
      <c r="AG32" s="28">
        <f t="shared" si="6"/>
        <v>548</v>
      </c>
      <c r="AH32" s="28">
        <f t="shared" si="6"/>
        <v>52</v>
      </c>
      <c r="AI32" s="11">
        <f>B32+E32+H32+K32+N32+T32+Q32+W32+Z32+AF32</f>
        <v>5227</v>
      </c>
      <c r="AJ32" s="12">
        <f t="shared" si="5"/>
        <v>4778</v>
      </c>
      <c r="AK32" s="12">
        <f t="shared" si="5"/>
        <v>445</v>
      </c>
      <c r="AL32" s="8"/>
    </row>
    <row r="33" spans="1:38" ht="15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</sheetData>
  <sheetProtection/>
  <mergeCells count="15">
    <mergeCell ref="A1:AK1"/>
    <mergeCell ref="A2:AK2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F3:AH3"/>
    <mergeCell ref="AI3:AL3"/>
    <mergeCell ref="AC3:AE3"/>
  </mergeCells>
  <printOptions/>
  <pageMargins left="0.97" right="0.75" top="0.27" bottom="0.21" header="0.1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38"/>
  <sheetViews>
    <sheetView tabSelected="1" zoomScale="120" zoomScaleNormal="120" zoomScalePageLayoutView="0" workbookViewId="0" topLeftCell="A1">
      <pane xSplit="19995" topLeftCell="BL1" activePane="topLeft" state="split"/>
      <selection pane="topLeft" activeCell="BO10" sqref="BO10"/>
      <selection pane="topRight" activeCell="BL10" sqref="BL10"/>
    </sheetView>
  </sheetViews>
  <sheetFormatPr defaultColWidth="9.00390625" defaultRowHeight="12.75"/>
  <cols>
    <col min="1" max="1" width="10.125" style="0" customWidth="1"/>
    <col min="2" max="2" width="4.25390625" style="0" customWidth="1"/>
    <col min="3" max="3" width="3.875" style="0" customWidth="1"/>
    <col min="4" max="4" width="2.875" style="0" customWidth="1"/>
    <col min="5" max="5" width="3.875" style="0" customWidth="1"/>
    <col min="6" max="6" width="3.625" style="0" customWidth="1"/>
    <col min="7" max="7" width="3.375" style="0" customWidth="1"/>
    <col min="8" max="8" width="3.75390625" style="0" customWidth="1"/>
    <col min="9" max="9" width="4.625" style="0" customWidth="1"/>
    <col min="10" max="10" width="3.75390625" style="0" customWidth="1"/>
    <col min="11" max="11" width="4.125" style="0" customWidth="1"/>
    <col min="12" max="12" width="4.00390625" style="0" customWidth="1"/>
    <col min="13" max="13" width="3.625" style="0" customWidth="1"/>
    <col min="14" max="15" width="4.00390625" style="0" customWidth="1"/>
    <col min="16" max="16" width="3.625" style="0" customWidth="1"/>
    <col min="17" max="17" width="3.75390625" style="0" customWidth="1"/>
    <col min="18" max="18" width="4.00390625" style="0" customWidth="1"/>
    <col min="19" max="19" width="3.625" style="0" customWidth="1"/>
    <col min="20" max="20" width="4.625" style="0" customWidth="1"/>
    <col min="21" max="21" width="3.875" style="0" customWidth="1"/>
    <col min="22" max="22" width="4.125" style="0" customWidth="1"/>
    <col min="23" max="23" width="3.625" style="0" customWidth="1"/>
    <col min="24" max="24" width="4.25390625" style="0" customWidth="1"/>
    <col min="25" max="25" width="3.375" style="0" customWidth="1"/>
    <col min="26" max="26" width="4.375" style="0" customWidth="1"/>
    <col min="27" max="27" width="4.125" style="0" customWidth="1"/>
    <col min="28" max="28" width="3.375" style="0" customWidth="1"/>
    <col min="29" max="29" width="3.75390625" style="0" customWidth="1"/>
    <col min="30" max="30" width="4.00390625" style="0" customWidth="1"/>
    <col min="31" max="31" width="3.375" style="0" customWidth="1"/>
    <col min="32" max="32" width="10.75390625" style="0" customWidth="1"/>
    <col min="33" max="33" width="4.25390625" style="0" customWidth="1"/>
    <col min="34" max="34" width="4.75390625" style="0" customWidth="1"/>
    <col min="35" max="35" width="3.375" style="0" customWidth="1"/>
    <col min="36" max="36" width="4.25390625" style="0" customWidth="1"/>
    <col min="37" max="37" width="4.00390625" style="0" customWidth="1"/>
    <col min="38" max="38" width="3.125" style="0" customWidth="1"/>
    <col min="39" max="39" width="4.625" style="0" customWidth="1"/>
    <col min="40" max="41" width="4.125" style="0" customWidth="1"/>
    <col min="42" max="43" width="4.625" style="0" customWidth="1"/>
    <col min="44" max="44" width="4.00390625" style="0" customWidth="1"/>
    <col min="45" max="45" width="4.375" style="0" customWidth="1"/>
    <col min="46" max="46" width="3.875" style="0" customWidth="1"/>
    <col min="47" max="49" width="4.125" style="0" customWidth="1"/>
    <col min="50" max="50" width="3.375" style="0" customWidth="1"/>
    <col min="51" max="51" width="4.375" style="0" customWidth="1"/>
    <col min="52" max="52" width="4.125" style="0" customWidth="1"/>
    <col min="53" max="53" width="3.00390625" style="0" customWidth="1"/>
    <col min="54" max="54" width="3.625" style="0" customWidth="1"/>
    <col min="55" max="55" width="3.75390625" style="0" customWidth="1"/>
    <col min="56" max="56" width="3.625" style="0" customWidth="1"/>
    <col min="57" max="57" width="4.125" style="0" customWidth="1"/>
    <col min="58" max="58" width="3.375" style="0" customWidth="1"/>
    <col min="59" max="59" width="2.875" style="0" customWidth="1"/>
    <col min="60" max="60" width="3.75390625" style="0" customWidth="1"/>
    <col min="61" max="61" width="4.625" style="0" customWidth="1"/>
    <col min="62" max="62" width="3.875" style="0" customWidth="1"/>
  </cols>
  <sheetData>
    <row r="1" spans="1:62" ht="12.75">
      <c r="A1" s="33"/>
      <c r="B1" s="83" t="s">
        <v>89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33"/>
      <c r="BE1" s="33"/>
      <c r="BF1" s="33"/>
      <c r="BG1" s="33"/>
      <c r="BH1" s="33"/>
      <c r="BI1" s="33"/>
      <c r="BJ1" s="33"/>
    </row>
    <row r="2" spans="1:62" ht="12.75">
      <c r="A2" s="3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33"/>
      <c r="BE2" s="33"/>
      <c r="BF2" s="33"/>
      <c r="BG2" s="33"/>
      <c r="BH2" s="33"/>
      <c r="BI2" s="33"/>
      <c r="BJ2" s="33"/>
    </row>
    <row r="3" spans="1:62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</row>
    <row r="4" spans="1:62" ht="12.75" customHeight="1">
      <c r="A4" s="77" t="s">
        <v>1</v>
      </c>
      <c r="B4" s="77" t="s">
        <v>46</v>
      </c>
      <c r="C4" s="77"/>
      <c r="D4" s="77"/>
      <c r="E4" s="78" t="s">
        <v>47</v>
      </c>
      <c r="F4" s="79"/>
      <c r="G4" s="80"/>
      <c r="H4" s="78" t="s">
        <v>48</v>
      </c>
      <c r="I4" s="79"/>
      <c r="J4" s="80"/>
      <c r="K4" s="77" t="s">
        <v>49</v>
      </c>
      <c r="L4" s="77"/>
      <c r="M4" s="77"/>
      <c r="N4" s="77" t="s">
        <v>50</v>
      </c>
      <c r="O4" s="77"/>
      <c r="P4" s="77"/>
      <c r="Q4" s="77" t="s">
        <v>51</v>
      </c>
      <c r="R4" s="77"/>
      <c r="S4" s="77"/>
      <c r="T4" s="77" t="s">
        <v>52</v>
      </c>
      <c r="U4" s="77"/>
      <c r="V4" s="77"/>
      <c r="W4" s="77" t="s">
        <v>53</v>
      </c>
      <c r="X4" s="77"/>
      <c r="Y4" s="77"/>
      <c r="Z4" s="78" t="s">
        <v>54</v>
      </c>
      <c r="AA4" s="79"/>
      <c r="AB4" s="80"/>
      <c r="AC4" s="77" t="s">
        <v>55</v>
      </c>
      <c r="AD4" s="77"/>
      <c r="AE4" s="77"/>
      <c r="AF4" s="77" t="s">
        <v>1</v>
      </c>
      <c r="AG4" s="77" t="s">
        <v>56</v>
      </c>
      <c r="AH4" s="77"/>
      <c r="AI4" s="77"/>
      <c r="AJ4" s="78" t="s">
        <v>57</v>
      </c>
      <c r="AK4" s="79"/>
      <c r="AL4" s="80"/>
      <c r="AM4" s="78" t="s">
        <v>58</v>
      </c>
      <c r="AN4" s="81"/>
      <c r="AO4" s="82"/>
      <c r="AP4" s="78" t="s">
        <v>59</v>
      </c>
      <c r="AQ4" s="79"/>
      <c r="AR4" s="80"/>
      <c r="AS4" s="77" t="s">
        <v>74</v>
      </c>
      <c r="AT4" s="77"/>
      <c r="AU4" s="77"/>
      <c r="AV4" s="77" t="s">
        <v>75</v>
      </c>
      <c r="AW4" s="77"/>
      <c r="AX4" s="77"/>
      <c r="AY4" s="77" t="s">
        <v>77</v>
      </c>
      <c r="AZ4" s="77"/>
      <c r="BA4" s="77"/>
      <c r="BB4" s="77" t="s">
        <v>78</v>
      </c>
      <c r="BC4" s="77"/>
      <c r="BD4" s="77"/>
      <c r="BE4" s="77" t="s">
        <v>85</v>
      </c>
      <c r="BF4" s="77"/>
      <c r="BG4" s="77"/>
      <c r="BH4" s="77" t="s">
        <v>84</v>
      </c>
      <c r="BI4" s="77"/>
      <c r="BJ4" s="77"/>
    </row>
    <row r="5" spans="1:62" ht="24.75">
      <c r="A5" s="77"/>
      <c r="B5" s="34" t="s">
        <v>13</v>
      </c>
      <c r="C5" s="34" t="s">
        <v>14</v>
      </c>
      <c r="D5" s="34" t="s">
        <v>15</v>
      </c>
      <c r="E5" s="34" t="s">
        <v>13</v>
      </c>
      <c r="F5" s="34" t="s">
        <v>14</v>
      </c>
      <c r="G5" s="35" t="s">
        <v>15</v>
      </c>
      <c r="H5" s="34" t="s">
        <v>13</v>
      </c>
      <c r="I5" s="34" t="s">
        <v>14</v>
      </c>
      <c r="J5" s="36" t="s">
        <v>15</v>
      </c>
      <c r="K5" s="34" t="s">
        <v>13</v>
      </c>
      <c r="L5" s="34" t="s">
        <v>14</v>
      </c>
      <c r="M5" s="34" t="s">
        <v>15</v>
      </c>
      <c r="N5" s="34" t="s">
        <v>13</v>
      </c>
      <c r="O5" s="34" t="s">
        <v>14</v>
      </c>
      <c r="P5" s="34" t="s">
        <v>15</v>
      </c>
      <c r="Q5" s="34" t="s">
        <v>13</v>
      </c>
      <c r="R5" s="34" t="s">
        <v>14</v>
      </c>
      <c r="S5" s="34" t="s">
        <v>15</v>
      </c>
      <c r="T5" s="34" t="s">
        <v>13</v>
      </c>
      <c r="U5" s="34" t="s">
        <v>14</v>
      </c>
      <c r="V5" s="34" t="s">
        <v>15</v>
      </c>
      <c r="W5" s="37" t="s">
        <v>13</v>
      </c>
      <c r="X5" s="34" t="s">
        <v>14</v>
      </c>
      <c r="Y5" s="34" t="s">
        <v>15</v>
      </c>
      <c r="Z5" s="34" t="s">
        <v>13</v>
      </c>
      <c r="AA5" s="34" t="s">
        <v>14</v>
      </c>
      <c r="AB5" s="34" t="s">
        <v>15</v>
      </c>
      <c r="AC5" s="34" t="s">
        <v>13</v>
      </c>
      <c r="AD5" s="34" t="s">
        <v>14</v>
      </c>
      <c r="AE5" s="34" t="s">
        <v>15</v>
      </c>
      <c r="AF5" s="77"/>
      <c r="AG5" s="34" t="s">
        <v>13</v>
      </c>
      <c r="AH5" s="34" t="s">
        <v>14</v>
      </c>
      <c r="AI5" s="34" t="s">
        <v>15</v>
      </c>
      <c r="AJ5" s="34" t="s">
        <v>13</v>
      </c>
      <c r="AK5" s="34" t="s">
        <v>14</v>
      </c>
      <c r="AL5" s="35" t="s">
        <v>15</v>
      </c>
      <c r="AM5" s="34" t="s">
        <v>13</v>
      </c>
      <c r="AN5" s="34" t="s">
        <v>14</v>
      </c>
      <c r="AO5" s="34" t="s">
        <v>15</v>
      </c>
      <c r="AP5" s="34" t="s">
        <v>13</v>
      </c>
      <c r="AQ5" s="34" t="s">
        <v>14</v>
      </c>
      <c r="AR5" s="36" t="s">
        <v>15</v>
      </c>
      <c r="AS5" s="34" t="s">
        <v>13</v>
      </c>
      <c r="AT5" s="34" t="s">
        <v>14</v>
      </c>
      <c r="AU5" s="34" t="s">
        <v>15</v>
      </c>
      <c r="AV5" s="34" t="s">
        <v>13</v>
      </c>
      <c r="AW5" s="34" t="s">
        <v>14</v>
      </c>
      <c r="AX5" s="34" t="s">
        <v>15</v>
      </c>
      <c r="AY5" s="34" t="s">
        <v>13</v>
      </c>
      <c r="AZ5" s="34" t="s">
        <v>14</v>
      </c>
      <c r="BA5" s="34" t="s">
        <v>15</v>
      </c>
      <c r="BB5" s="34" t="s">
        <v>13</v>
      </c>
      <c r="BC5" s="34" t="s">
        <v>14</v>
      </c>
      <c r="BD5" s="34" t="s">
        <v>15</v>
      </c>
      <c r="BE5" s="37" t="s">
        <v>13</v>
      </c>
      <c r="BF5" s="34" t="s">
        <v>14</v>
      </c>
      <c r="BG5" s="34" t="s">
        <v>15</v>
      </c>
      <c r="BH5" s="34" t="s">
        <v>13</v>
      </c>
      <c r="BI5" s="34" t="s">
        <v>14</v>
      </c>
      <c r="BJ5" s="34" t="s">
        <v>15</v>
      </c>
    </row>
    <row r="6" spans="1:62" ht="12.75">
      <c r="A6" s="41" t="s">
        <v>63</v>
      </c>
      <c r="B6" s="38">
        <v>130</v>
      </c>
      <c r="C6" s="38">
        <v>119</v>
      </c>
      <c r="D6" s="38">
        <v>11</v>
      </c>
      <c r="E6" s="38">
        <v>128</v>
      </c>
      <c r="F6" s="38">
        <v>118</v>
      </c>
      <c r="G6" s="38">
        <v>10</v>
      </c>
      <c r="H6" s="38">
        <v>130</v>
      </c>
      <c r="I6" s="38">
        <v>130</v>
      </c>
      <c r="J6" s="38"/>
      <c r="K6" s="39">
        <v>127</v>
      </c>
      <c r="L6" s="39">
        <v>120</v>
      </c>
      <c r="M6" s="39">
        <v>7</v>
      </c>
      <c r="N6" s="39">
        <v>128</v>
      </c>
      <c r="O6" s="39">
        <v>121</v>
      </c>
      <c r="P6" s="39">
        <v>7</v>
      </c>
      <c r="Q6" s="40">
        <v>128</v>
      </c>
      <c r="R6" s="40">
        <v>124</v>
      </c>
      <c r="S6" s="40">
        <v>4</v>
      </c>
      <c r="T6" s="39">
        <v>127</v>
      </c>
      <c r="U6" s="39">
        <v>127</v>
      </c>
      <c r="V6" s="39"/>
      <c r="W6" s="39">
        <v>130</v>
      </c>
      <c r="X6" s="39">
        <v>119</v>
      </c>
      <c r="Y6" s="39">
        <v>11</v>
      </c>
      <c r="Z6" s="39">
        <v>130</v>
      </c>
      <c r="AA6" s="39">
        <v>118</v>
      </c>
      <c r="AB6" s="39">
        <v>12</v>
      </c>
      <c r="AC6" s="39">
        <v>127</v>
      </c>
      <c r="AD6" s="39">
        <v>117</v>
      </c>
      <c r="AE6" s="39">
        <v>10</v>
      </c>
      <c r="AF6" s="41" t="s">
        <v>63</v>
      </c>
      <c r="AG6" s="38">
        <v>156</v>
      </c>
      <c r="AH6" s="38">
        <v>146</v>
      </c>
      <c r="AI6" s="38">
        <v>10</v>
      </c>
      <c r="AJ6" s="38">
        <v>156</v>
      </c>
      <c r="AK6" s="38">
        <v>144</v>
      </c>
      <c r="AL6" s="38">
        <v>12</v>
      </c>
      <c r="AM6" s="38">
        <v>104</v>
      </c>
      <c r="AN6" s="38">
        <v>97</v>
      </c>
      <c r="AO6" s="38">
        <v>7</v>
      </c>
      <c r="AP6" s="38">
        <v>104</v>
      </c>
      <c r="AQ6" s="38">
        <v>97</v>
      </c>
      <c r="AR6" s="38">
        <v>7</v>
      </c>
      <c r="AS6" s="39">
        <v>104</v>
      </c>
      <c r="AT6" s="39">
        <v>93</v>
      </c>
      <c r="AU6" s="39">
        <v>11</v>
      </c>
      <c r="AV6" s="39">
        <v>104</v>
      </c>
      <c r="AW6" s="39">
        <v>93</v>
      </c>
      <c r="AX6" s="39">
        <v>11</v>
      </c>
      <c r="AY6" s="39">
        <v>78</v>
      </c>
      <c r="AZ6" s="39">
        <v>65</v>
      </c>
      <c r="BA6" s="39">
        <v>13</v>
      </c>
      <c r="BB6" s="39">
        <v>78</v>
      </c>
      <c r="BC6" s="39">
        <v>70</v>
      </c>
      <c r="BD6" s="39">
        <v>8</v>
      </c>
      <c r="BE6" s="39">
        <v>52</v>
      </c>
      <c r="BF6" s="39">
        <v>43</v>
      </c>
      <c r="BG6" s="39">
        <v>9</v>
      </c>
      <c r="BH6" s="39">
        <v>52</v>
      </c>
      <c r="BI6" s="39">
        <v>45</v>
      </c>
      <c r="BJ6" s="39">
        <v>7</v>
      </c>
    </row>
    <row r="7" spans="1:62" ht="12.75">
      <c r="A7" s="41" t="s">
        <v>76</v>
      </c>
      <c r="B7" s="38">
        <v>104</v>
      </c>
      <c r="C7" s="38">
        <v>95</v>
      </c>
      <c r="D7" s="38">
        <v>9</v>
      </c>
      <c r="E7" s="38">
        <v>102</v>
      </c>
      <c r="F7" s="38">
        <v>95</v>
      </c>
      <c r="G7" s="38">
        <v>7</v>
      </c>
      <c r="H7" s="38">
        <v>130</v>
      </c>
      <c r="I7" s="38">
        <v>128</v>
      </c>
      <c r="J7" s="38">
        <v>2</v>
      </c>
      <c r="K7" s="39">
        <v>127</v>
      </c>
      <c r="L7" s="39">
        <v>121</v>
      </c>
      <c r="M7" s="39">
        <v>6</v>
      </c>
      <c r="N7" s="39">
        <v>128</v>
      </c>
      <c r="O7" s="39">
        <v>120</v>
      </c>
      <c r="P7" s="39">
        <v>8</v>
      </c>
      <c r="Q7" s="40">
        <v>128</v>
      </c>
      <c r="R7" s="40">
        <v>120</v>
      </c>
      <c r="S7" s="40">
        <v>8</v>
      </c>
      <c r="T7" s="39">
        <v>103</v>
      </c>
      <c r="U7" s="39">
        <v>100</v>
      </c>
      <c r="V7" s="39">
        <v>3</v>
      </c>
      <c r="W7" s="39">
        <v>104</v>
      </c>
      <c r="X7" s="39">
        <v>97</v>
      </c>
      <c r="Y7" s="39">
        <v>7</v>
      </c>
      <c r="Z7" s="39">
        <v>78</v>
      </c>
      <c r="AA7" s="39">
        <v>73</v>
      </c>
      <c r="AB7" s="39">
        <v>5</v>
      </c>
      <c r="AC7" s="39">
        <v>76</v>
      </c>
      <c r="AD7" s="39">
        <v>68</v>
      </c>
      <c r="AE7" s="39">
        <v>8</v>
      </c>
      <c r="AF7" s="41" t="s">
        <v>19</v>
      </c>
      <c r="AG7" s="38">
        <v>78</v>
      </c>
      <c r="AH7" s="38">
        <v>74</v>
      </c>
      <c r="AI7" s="38">
        <v>4</v>
      </c>
      <c r="AJ7" s="38">
        <v>78</v>
      </c>
      <c r="AK7" s="38">
        <v>72</v>
      </c>
      <c r="AL7" s="38">
        <v>6</v>
      </c>
      <c r="AM7" s="38">
        <v>52</v>
      </c>
      <c r="AN7" s="38">
        <v>48</v>
      </c>
      <c r="AO7" s="38">
        <v>4</v>
      </c>
      <c r="AP7" s="38">
        <v>52</v>
      </c>
      <c r="AQ7" s="38">
        <v>48</v>
      </c>
      <c r="AR7" s="38">
        <v>4</v>
      </c>
      <c r="AS7" s="39">
        <v>52</v>
      </c>
      <c r="AT7" s="39">
        <v>48</v>
      </c>
      <c r="AU7" s="39">
        <v>4</v>
      </c>
      <c r="AV7" s="39">
        <v>52</v>
      </c>
      <c r="AW7" s="39">
        <v>48</v>
      </c>
      <c r="AX7" s="39">
        <v>4</v>
      </c>
      <c r="AY7" s="39">
        <v>78</v>
      </c>
      <c r="AZ7" s="39">
        <v>67</v>
      </c>
      <c r="BA7" s="39">
        <v>11</v>
      </c>
      <c r="BB7" s="39">
        <v>78</v>
      </c>
      <c r="BC7" s="39">
        <v>70</v>
      </c>
      <c r="BD7" s="39">
        <v>8</v>
      </c>
      <c r="BE7" s="39">
        <v>78</v>
      </c>
      <c r="BF7" s="39">
        <v>68</v>
      </c>
      <c r="BG7" s="39">
        <v>10</v>
      </c>
      <c r="BH7" s="39">
        <v>78</v>
      </c>
      <c r="BI7" s="39">
        <v>72</v>
      </c>
      <c r="BJ7" s="39">
        <v>6</v>
      </c>
    </row>
    <row r="8" spans="1:62" ht="12.75">
      <c r="A8" s="41" t="s">
        <v>20</v>
      </c>
      <c r="B8" s="38">
        <v>104</v>
      </c>
      <c r="C8" s="38">
        <v>96</v>
      </c>
      <c r="D8" s="38">
        <v>8</v>
      </c>
      <c r="E8" s="38">
        <v>103</v>
      </c>
      <c r="F8" s="38">
        <v>96</v>
      </c>
      <c r="G8" s="38">
        <v>7</v>
      </c>
      <c r="H8" s="38">
        <v>130</v>
      </c>
      <c r="I8" s="38">
        <v>128</v>
      </c>
      <c r="J8" s="38">
        <v>2</v>
      </c>
      <c r="K8" s="39">
        <v>127</v>
      </c>
      <c r="L8" s="39">
        <v>120</v>
      </c>
      <c r="M8" s="39">
        <v>7</v>
      </c>
      <c r="N8" s="39">
        <v>128</v>
      </c>
      <c r="O8" s="39">
        <v>120</v>
      </c>
      <c r="P8" s="39">
        <v>8</v>
      </c>
      <c r="Q8" s="40">
        <v>128</v>
      </c>
      <c r="R8" s="40">
        <v>124</v>
      </c>
      <c r="S8" s="40">
        <v>4</v>
      </c>
      <c r="T8" s="42">
        <v>127</v>
      </c>
      <c r="U8" s="42">
        <v>126</v>
      </c>
      <c r="V8" s="42">
        <v>1</v>
      </c>
      <c r="W8" s="42">
        <v>130</v>
      </c>
      <c r="X8" s="42">
        <v>119</v>
      </c>
      <c r="Y8" s="42">
        <v>11</v>
      </c>
      <c r="Z8" s="42">
        <v>127</v>
      </c>
      <c r="AA8" s="42">
        <v>119</v>
      </c>
      <c r="AB8" s="42">
        <v>8</v>
      </c>
      <c r="AC8" s="40">
        <v>127</v>
      </c>
      <c r="AD8" s="40">
        <v>116</v>
      </c>
      <c r="AE8" s="40">
        <v>11</v>
      </c>
      <c r="AF8" s="41" t="s">
        <v>20</v>
      </c>
      <c r="AG8" s="42">
        <v>130</v>
      </c>
      <c r="AH8" s="42">
        <v>118</v>
      </c>
      <c r="AI8" s="42">
        <v>12</v>
      </c>
      <c r="AJ8" s="40">
        <v>127</v>
      </c>
      <c r="AK8" s="40">
        <v>119</v>
      </c>
      <c r="AL8" s="40">
        <v>8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</row>
    <row r="9" spans="1:62" ht="12.75">
      <c r="A9" s="41" t="s">
        <v>21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44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1" t="s">
        <v>21</v>
      </c>
      <c r="AG9" s="43"/>
      <c r="AH9" s="43"/>
      <c r="AI9" s="43"/>
      <c r="AJ9" s="43"/>
      <c r="AK9" s="43"/>
      <c r="AL9" s="43"/>
      <c r="AM9" s="42">
        <v>104</v>
      </c>
      <c r="AN9" s="42">
        <v>95</v>
      </c>
      <c r="AO9" s="42">
        <v>9</v>
      </c>
      <c r="AP9" s="40">
        <v>92</v>
      </c>
      <c r="AQ9" s="40">
        <v>92</v>
      </c>
      <c r="AR9" s="40"/>
      <c r="AS9" s="40">
        <v>93</v>
      </c>
      <c r="AT9" s="40">
        <v>77</v>
      </c>
      <c r="AU9" s="40">
        <v>16</v>
      </c>
      <c r="AV9" s="45">
        <v>94</v>
      </c>
      <c r="AW9" s="45">
        <v>85</v>
      </c>
      <c r="AX9" s="40">
        <v>9</v>
      </c>
      <c r="AY9" s="40">
        <v>102</v>
      </c>
      <c r="AZ9" s="40">
        <v>92</v>
      </c>
      <c r="BA9" s="40">
        <v>10</v>
      </c>
      <c r="BB9" s="40">
        <v>103</v>
      </c>
      <c r="BC9" s="40">
        <v>103</v>
      </c>
      <c r="BD9" s="40"/>
      <c r="BE9" s="40">
        <v>78</v>
      </c>
      <c r="BF9" s="40">
        <v>75</v>
      </c>
      <c r="BG9" s="40">
        <v>3</v>
      </c>
      <c r="BH9" s="40">
        <v>78</v>
      </c>
      <c r="BI9" s="40">
        <v>73</v>
      </c>
      <c r="BJ9" s="40">
        <v>5</v>
      </c>
    </row>
    <row r="10" spans="1:62" ht="12.75">
      <c r="A10" s="41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6"/>
      <c r="U10" s="43"/>
      <c r="V10" s="43"/>
      <c r="W10" s="43"/>
      <c r="X10" s="43"/>
      <c r="Y10" s="43"/>
      <c r="Z10" s="40">
        <v>25</v>
      </c>
      <c r="AA10" s="40">
        <v>23</v>
      </c>
      <c r="AB10" s="40">
        <v>2</v>
      </c>
      <c r="AC10" s="40">
        <v>25</v>
      </c>
      <c r="AD10" s="40">
        <v>23</v>
      </c>
      <c r="AE10" s="40">
        <v>2</v>
      </c>
      <c r="AF10" s="41" t="s">
        <v>22</v>
      </c>
      <c r="AG10" s="40">
        <v>26</v>
      </c>
      <c r="AH10" s="40">
        <v>24</v>
      </c>
      <c r="AI10" s="40">
        <v>2</v>
      </c>
      <c r="AJ10" s="40">
        <v>25</v>
      </c>
      <c r="AK10" s="40">
        <v>23</v>
      </c>
      <c r="AL10" s="40">
        <v>2</v>
      </c>
      <c r="AM10" s="42">
        <v>52</v>
      </c>
      <c r="AN10" s="42">
        <v>46</v>
      </c>
      <c r="AO10" s="42">
        <v>6</v>
      </c>
      <c r="AP10" s="40">
        <v>52</v>
      </c>
      <c r="AQ10" s="40">
        <v>50</v>
      </c>
      <c r="AR10" s="40">
        <v>2</v>
      </c>
      <c r="AS10" s="40">
        <v>53</v>
      </c>
      <c r="AT10" s="40">
        <v>46</v>
      </c>
      <c r="AU10" s="40">
        <v>7</v>
      </c>
      <c r="AV10" s="40">
        <v>63</v>
      </c>
      <c r="AW10" s="40">
        <v>57</v>
      </c>
      <c r="AX10" s="40">
        <v>6</v>
      </c>
      <c r="AY10" s="40">
        <v>51</v>
      </c>
      <c r="AZ10" s="40">
        <v>44</v>
      </c>
      <c r="BA10" s="40">
        <v>7</v>
      </c>
      <c r="BB10" s="47">
        <v>52</v>
      </c>
      <c r="BC10" s="40">
        <v>49</v>
      </c>
      <c r="BD10" s="40">
        <v>3</v>
      </c>
      <c r="BE10" s="40">
        <v>52</v>
      </c>
      <c r="BF10" s="40">
        <v>43</v>
      </c>
      <c r="BG10" s="40">
        <v>9</v>
      </c>
      <c r="BH10" s="40">
        <v>50</v>
      </c>
      <c r="BI10" s="40">
        <v>46</v>
      </c>
      <c r="BJ10" s="40">
        <v>4</v>
      </c>
    </row>
    <row r="11" spans="1:62" ht="12.75">
      <c r="A11" s="41" t="s">
        <v>23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6"/>
      <c r="U11" s="43"/>
      <c r="V11" s="43"/>
      <c r="W11" s="43"/>
      <c r="X11" s="43"/>
      <c r="Y11" s="43"/>
      <c r="Z11" s="48"/>
      <c r="AA11" s="48"/>
      <c r="AB11" s="48"/>
      <c r="AC11" s="48"/>
      <c r="AD11" s="48"/>
      <c r="AE11" s="48"/>
      <c r="AF11" s="41" t="s">
        <v>23</v>
      </c>
      <c r="AG11" s="43"/>
      <c r="AH11" s="43"/>
      <c r="AI11" s="43"/>
      <c r="AJ11" s="43"/>
      <c r="AK11" s="43"/>
      <c r="AL11" s="43"/>
      <c r="AM11" s="40">
        <v>52</v>
      </c>
      <c r="AN11" s="40">
        <v>49</v>
      </c>
      <c r="AO11" s="40">
        <v>3</v>
      </c>
      <c r="AP11" s="40">
        <v>52</v>
      </c>
      <c r="AQ11" s="40">
        <v>49</v>
      </c>
      <c r="AR11" s="40">
        <v>3</v>
      </c>
      <c r="AS11" s="40">
        <v>52</v>
      </c>
      <c r="AT11" s="40">
        <v>43</v>
      </c>
      <c r="AU11" s="40">
        <v>9</v>
      </c>
      <c r="AV11" s="40">
        <v>52</v>
      </c>
      <c r="AW11" s="40">
        <v>47</v>
      </c>
      <c r="AX11" s="40">
        <v>5</v>
      </c>
      <c r="AY11" s="40">
        <v>52</v>
      </c>
      <c r="AZ11" s="40">
        <v>41</v>
      </c>
      <c r="BA11" s="40">
        <v>11</v>
      </c>
      <c r="BB11" s="47">
        <v>51</v>
      </c>
      <c r="BC11" s="40">
        <v>49</v>
      </c>
      <c r="BD11" s="40">
        <v>2</v>
      </c>
      <c r="BE11" s="39">
        <v>79</v>
      </c>
      <c r="BF11" s="39">
        <v>68</v>
      </c>
      <c r="BG11" s="39">
        <v>11</v>
      </c>
      <c r="BH11" s="40">
        <v>77</v>
      </c>
      <c r="BI11" s="40">
        <v>74</v>
      </c>
      <c r="BJ11" s="40">
        <v>3</v>
      </c>
    </row>
    <row r="12" spans="1:62" ht="12.75">
      <c r="A12" s="41" t="s">
        <v>24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6"/>
      <c r="Y12" s="43"/>
      <c r="Z12" s="43"/>
      <c r="AA12" s="43"/>
      <c r="AB12" s="43"/>
      <c r="AC12" s="43"/>
      <c r="AD12" s="43"/>
      <c r="AE12" s="43"/>
      <c r="AF12" s="41" t="s">
        <v>24</v>
      </c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2">
        <v>78</v>
      </c>
      <c r="AT12" s="42">
        <v>57</v>
      </c>
      <c r="AU12" s="42">
        <v>21</v>
      </c>
      <c r="AV12" s="42">
        <v>78</v>
      </c>
      <c r="AW12" s="42">
        <v>57</v>
      </c>
      <c r="AX12" s="42">
        <v>21</v>
      </c>
      <c r="AY12" s="42">
        <v>78</v>
      </c>
      <c r="AZ12" s="42">
        <v>59</v>
      </c>
      <c r="BA12" s="42">
        <v>19</v>
      </c>
      <c r="BB12" s="39">
        <v>78</v>
      </c>
      <c r="BC12" s="39">
        <v>60</v>
      </c>
      <c r="BD12" s="39">
        <v>18</v>
      </c>
      <c r="BE12" s="39">
        <v>52</v>
      </c>
      <c r="BF12" s="49">
        <v>35</v>
      </c>
      <c r="BG12" s="39">
        <v>17</v>
      </c>
      <c r="BH12" s="42">
        <v>52</v>
      </c>
      <c r="BI12" s="42">
        <v>41</v>
      </c>
      <c r="BJ12" s="39">
        <v>11</v>
      </c>
    </row>
    <row r="13" spans="1:62" ht="12.75">
      <c r="A13" s="41" t="s">
        <v>65</v>
      </c>
      <c r="B13" s="38">
        <v>52</v>
      </c>
      <c r="C13" s="38">
        <v>48</v>
      </c>
      <c r="D13" s="38">
        <v>4</v>
      </c>
      <c r="E13" s="38">
        <v>51</v>
      </c>
      <c r="F13" s="38">
        <v>48</v>
      </c>
      <c r="G13" s="38">
        <v>3</v>
      </c>
      <c r="H13" s="38">
        <v>52</v>
      </c>
      <c r="I13" s="38">
        <v>49</v>
      </c>
      <c r="J13" s="38">
        <v>3</v>
      </c>
      <c r="K13" s="39">
        <v>51</v>
      </c>
      <c r="L13" s="39">
        <v>47</v>
      </c>
      <c r="M13" s="39">
        <v>4</v>
      </c>
      <c r="N13" s="39">
        <v>51</v>
      </c>
      <c r="O13" s="39">
        <v>48</v>
      </c>
      <c r="P13" s="39">
        <v>3</v>
      </c>
      <c r="Q13" s="40">
        <v>51</v>
      </c>
      <c r="R13" s="40">
        <v>49</v>
      </c>
      <c r="S13" s="40">
        <v>2</v>
      </c>
      <c r="T13" s="39">
        <v>51</v>
      </c>
      <c r="U13" s="39">
        <v>49</v>
      </c>
      <c r="V13" s="39">
        <v>2</v>
      </c>
      <c r="W13" s="39">
        <v>52</v>
      </c>
      <c r="X13" s="39">
        <v>47</v>
      </c>
      <c r="Y13" s="39">
        <v>5</v>
      </c>
      <c r="Z13" s="40">
        <v>52</v>
      </c>
      <c r="AA13" s="40">
        <v>45</v>
      </c>
      <c r="AB13" s="40">
        <v>7</v>
      </c>
      <c r="AC13" s="40">
        <v>52</v>
      </c>
      <c r="AD13" s="40">
        <v>45</v>
      </c>
      <c r="AE13" s="40">
        <v>7</v>
      </c>
      <c r="AF13" s="41" t="s">
        <v>64</v>
      </c>
      <c r="AG13" s="40">
        <v>52</v>
      </c>
      <c r="AH13" s="40">
        <v>45</v>
      </c>
      <c r="AI13" s="40">
        <v>7</v>
      </c>
      <c r="AJ13" s="40">
        <v>52</v>
      </c>
      <c r="AK13" s="40">
        <v>45</v>
      </c>
      <c r="AL13" s="40">
        <v>7</v>
      </c>
      <c r="AM13" s="38">
        <v>52</v>
      </c>
      <c r="AN13" s="38">
        <v>44</v>
      </c>
      <c r="AO13" s="38">
        <v>8</v>
      </c>
      <c r="AP13" s="40">
        <v>52</v>
      </c>
      <c r="AQ13" s="40">
        <v>44</v>
      </c>
      <c r="AR13" s="40">
        <v>8</v>
      </c>
      <c r="AS13" s="40">
        <v>52</v>
      </c>
      <c r="AT13" s="40">
        <v>44</v>
      </c>
      <c r="AU13" s="40">
        <v>8</v>
      </c>
      <c r="AV13" s="40">
        <v>52</v>
      </c>
      <c r="AW13" s="40">
        <v>44</v>
      </c>
      <c r="AX13" s="40">
        <v>8</v>
      </c>
      <c r="AY13" s="40">
        <v>52</v>
      </c>
      <c r="AZ13" s="40">
        <v>46</v>
      </c>
      <c r="BA13" s="40">
        <v>6</v>
      </c>
      <c r="BB13" s="40">
        <v>52</v>
      </c>
      <c r="BC13" s="40">
        <v>46</v>
      </c>
      <c r="BD13" s="40">
        <v>6</v>
      </c>
      <c r="BE13" s="40">
        <v>52</v>
      </c>
      <c r="BF13" s="40">
        <v>31</v>
      </c>
      <c r="BG13" s="40">
        <v>21</v>
      </c>
      <c r="BH13" s="40">
        <v>52</v>
      </c>
      <c r="BI13" s="40">
        <v>35</v>
      </c>
      <c r="BJ13" s="40">
        <v>17</v>
      </c>
    </row>
    <row r="14" spans="1:62" ht="12.75">
      <c r="A14" s="41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39">
        <v>51</v>
      </c>
      <c r="AA14" s="39">
        <v>46</v>
      </c>
      <c r="AB14" s="39">
        <v>5</v>
      </c>
      <c r="AC14" s="42">
        <v>51</v>
      </c>
      <c r="AD14" s="50">
        <v>46</v>
      </c>
      <c r="AE14" s="39">
        <v>5</v>
      </c>
      <c r="AF14" s="41" t="s">
        <v>26</v>
      </c>
      <c r="AG14" s="42">
        <v>51</v>
      </c>
      <c r="AH14" s="42">
        <v>46</v>
      </c>
      <c r="AI14" s="42">
        <v>5</v>
      </c>
      <c r="AJ14" s="42">
        <v>51</v>
      </c>
      <c r="AK14" s="42">
        <v>43</v>
      </c>
      <c r="AL14" s="42">
        <v>8</v>
      </c>
      <c r="AM14" s="42">
        <v>51</v>
      </c>
      <c r="AN14" s="42">
        <v>43</v>
      </c>
      <c r="AO14" s="42">
        <v>8</v>
      </c>
      <c r="AP14" s="42">
        <v>53</v>
      </c>
      <c r="AQ14" s="42">
        <v>50</v>
      </c>
      <c r="AR14" s="42">
        <v>3</v>
      </c>
      <c r="AS14" s="39">
        <v>51</v>
      </c>
      <c r="AT14" s="39">
        <v>45</v>
      </c>
      <c r="AU14" s="39">
        <v>6</v>
      </c>
      <c r="AV14" s="38">
        <v>51</v>
      </c>
      <c r="AW14" s="38">
        <v>46</v>
      </c>
      <c r="AX14" s="39">
        <v>5</v>
      </c>
      <c r="AY14" s="38">
        <v>52</v>
      </c>
      <c r="AZ14" s="38">
        <v>47</v>
      </c>
      <c r="BA14" s="39">
        <v>5</v>
      </c>
      <c r="BB14" s="38">
        <v>52</v>
      </c>
      <c r="BC14" s="38">
        <v>48</v>
      </c>
      <c r="BD14" s="39">
        <v>4</v>
      </c>
      <c r="BE14" s="38">
        <v>78</v>
      </c>
      <c r="BF14" s="38">
        <v>66</v>
      </c>
      <c r="BG14" s="39">
        <v>12</v>
      </c>
      <c r="BH14" s="42">
        <v>77</v>
      </c>
      <c r="BI14" s="50">
        <v>73</v>
      </c>
      <c r="BJ14" s="39">
        <v>4</v>
      </c>
    </row>
    <row r="15" spans="1:62" ht="12.75">
      <c r="A15" s="41" t="s">
        <v>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0">
        <v>26</v>
      </c>
      <c r="AA15" s="40">
        <v>22</v>
      </c>
      <c r="AB15" s="40">
        <v>4</v>
      </c>
      <c r="AC15" s="40">
        <v>26</v>
      </c>
      <c r="AD15" s="40">
        <v>22</v>
      </c>
      <c r="AE15" s="40">
        <v>4</v>
      </c>
      <c r="AF15" s="41" t="s">
        <v>27</v>
      </c>
      <c r="AG15" s="42">
        <v>26</v>
      </c>
      <c r="AH15" s="42">
        <v>21</v>
      </c>
      <c r="AI15" s="42">
        <v>5</v>
      </c>
      <c r="AJ15" s="42">
        <v>26</v>
      </c>
      <c r="AK15" s="42">
        <v>21</v>
      </c>
      <c r="AL15" s="42">
        <v>5</v>
      </c>
      <c r="AM15" s="42">
        <v>52</v>
      </c>
      <c r="AN15" s="42">
        <v>46</v>
      </c>
      <c r="AO15" s="42">
        <v>6</v>
      </c>
      <c r="AP15" s="42">
        <v>52</v>
      </c>
      <c r="AQ15" s="42">
        <v>45</v>
      </c>
      <c r="AR15" s="42">
        <v>7</v>
      </c>
      <c r="AS15" s="42">
        <v>51</v>
      </c>
      <c r="AT15" s="42">
        <v>41</v>
      </c>
      <c r="AU15" s="42">
        <v>10</v>
      </c>
      <c r="AV15" s="51">
        <v>52</v>
      </c>
      <c r="AW15" s="51">
        <v>43</v>
      </c>
      <c r="AX15" s="51">
        <v>9</v>
      </c>
      <c r="AY15" s="51">
        <v>52</v>
      </c>
      <c r="AZ15" s="51">
        <v>41</v>
      </c>
      <c r="BA15" s="51">
        <v>11</v>
      </c>
      <c r="BB15" s="51">
        <v>52</v>
      </c>
      <c r="BC15" s="51">
        <v>42</v>
      </c>
      <c r="BD15" s="51">
        <v>10</v>
      </c>
      <c r="BE15" s="51">
        <v>52</v>
      </c>
      <c r="BF15" s="51">
        <v>41</v>
      </c>
      <c r="BG15" s="51">
        <v>11</v>
      </c>
      <c r="BH15" s="51">
        <v>52</v>
      </c>
      <c r="BI15" s="51">
        <v>42</v>
      </c>
      <c r="BJ15" s="51">
        <v>10</v>
      </c>
    </row>
    <row r="16" spans="1:62" ht="12.75">
      <c r="A16" s="41" t="s">
        <v>66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0">
        <v>26</v>
      </c>
      <c r="AA16" s="40">
        <v>25</v>
      </c>
      <c r="AB16" s="40">
        <v>1</v>
      </c>
      <c r="AC16" s="40">
        <v>26</v>
      </c>
      <c r="AD16" s="40">
        <v>24</v>
      </c>
      <c r="AE16" s="40">
        <v>2</v>
      </c>
      <c r="AF16" s="41" t="s">
        <v>66</v>
      </c>
      <c r="AG16" s="42">
        <v>25</v>
      </c>
      <c r="AH16" s="42">
        <v>21</v>
      </c>
      <c r="AI16" s="42">
        <v>4</v>
      </c>
      <c r="AJ16" s="42">
        <v>25</v>
      </c>
      <c r="AK16" s="42">
        <v>21</v>
      </c>
      <c r="AL16" s="42">
        <v>4</v>
      </c>
      <c r="AM16" s="42">
        <v>25</v>
      </c>
      <c r="AN16" s="42">
        <v>19</v>
      </c>
      <c r="AO16" s="42">
        <v>6</v>
      </c>
      <c r="AP16" s="42">
        <v>25</v>
      </c>
      <c r="AQ16" s="42">
        <v>23</v>
      </c>
      <c r="AR16" s="42">
        <v>2</v>
      </c>
      <c r="AS16" s="42">
        <v>26</v>
      </c>
      <c r="AT16" s="42">
        <v>24</v>
      </c>
      <c r="AU16" s="42">
        <v>2</v>
      </c>
      <c r="AV16" s="42">
        <v>27</v>
      </c>
      <c r="AW16" s="42">
        <v>24</v>
      </c>
      <c r="AX16" s="39">
        <v>3</v>
      </c>
      <c r="AY16" s="38">
        <v>25</v>
      </c>
      <c r="AZ16" s="38">
        <v>23</v>
      </c>
      <c r="BA16" s="39">
        <v>2</v>
      </c>
      <c r="BB16" s="38">
        <v>25</v>
      </c>
      <c r="BC16" s="38">
        <v>23</v>
      </c>
      <c r="BD16" s="39">
        <v>2</v>
      </c>
      <c r="BE16" s="38">
        <v>77</v>
      </c>
      <c r="BF16" s="38">
        <v>67</v>
      </c>
      <c r="BG16" s="39">
        <v>10</v>
      </c>
      <c r="BH16" s="38">
        <v>78</v>
      </c>
      <c r="BI16" s="38">
        <v>71</v>
      </c>
      <c r="BJ16" s="39">
        <v>7</v>
      </c>
    </row>
    <row r="17" spans="1:62" ht="12.75">
      <c r="A17" s="41" t="s">
        <v>67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8"/>
      <c r="AA17" s="48"/>
      <c r="AB17" s="48"/>
      <c r="AC17" s="48"/>
      <c r="AD17" s="48"/>
      <c r="AE17" s="48"/>
      <c r="AF17" s="41" t="s">
        <v>29</v>
      </c>
      <c r="AG17" s="48"/>
      <c r="AH17" s="48"/>
      <c r="AI17" s="48"/>
      <c r="AJ17" s="48"/>
      <c r="AK17" s="48"/>
      <c r="AL17" s="48"/>
      <c r="AM17" s="40">
        <v>26</v>
      </c>
      <c r="AN17" s="40">
        <v>23</v>
      </c>
      <c r="AO17" s="40">
        <v>3</v>
      </c>
      <c r="AP17" s="40">
        <v>26</v>
      </c>
      <c r="AQ17" s="40">
        <v>22</v>
      </c>
      <c r="AR17" s="40">
        <v>4</v>
      </c>
      <c r="AS17" s="42">
        <v>26</v>
      </c>
      <c r="AT17" s="42">
        <v>21</v>
      </c>
      <c r="AU17" s="42">
        <v>5</v>
      </c>
      <c r="AV17" s="42">
        <v>26</v>
      </c>
      <c r="AW17" s="42">
        <v>22</v>
      </c>
      <c r="AX17" s="42">
        <v>4</v>
      </c>
      <c r="AY17" s="38">
        <v>52</v>
      </c>
      <c r="AZ17" s="38">
        <v>38</v>
      </c>
      <c r="BA17" s="39">
        <v>14</v>
      </c>
      <c r="BB17" s="38">
        <v>52</v>
      </c>
      <c r="BC17" s="38">
        <v>40</v>
      </c>
      <c r="BD17" s="39">
        <v>12</v>
      </c>
      <c r="BE17" s="38">
        <v>26</v>
      </c>
      <c r="BF17" s="38">
        <v>19</v>
      </c>
      <c r="BG17" s="39">
        <v>7</v>
      </c>
      <c r="BH17" s="38">
        <v>26</v>
      </c>
      <c r="BI17" s="38">
        <v>21</v>
      </c>
      <c r="BJ17" s="39">
        <v>5</v>
      </c>
    </row>
    <row r="18" spans="1:62" ht="12.75">
      <c r="A18" s="41" t="s">
        <v>30</v>
      </c>
      <c r="B18" s="38">
        <v>78</v>
      </c>
      <c r="C18" s="38">
        <v>72</v>
      </c>
      <c r="D18" s="38">
        <v>6</v>
      </c>
      <c r="E18" s="38">
        <v>78</v>
      </c>
      <c r="F18" s="38">
        <v>72</v>
      </c>
      <c r="G18" s="38">
        <v>6</v>
      </c>
      <c r="H18" s="38">
        <v>77</v>
      </c>
      <c r="I18" s="38">
        <v>72</v>
      </c>
      <c r="J18" s="38">
        <v>5</v>
      </c>
      <c r="K18" s="49">
        <v>77</v>
      </c>
      <c r="L18" s="39">
        <v>72</v>
      </c>
      <c r="M18" s="39">
        <v>5</v>
      </c>
      <c r="N18" s="38">
        <v>79</v>
      </c>
      <c r="O18" s="38">
        <v>74</v>
      </c>
      <c r="P18" s="39">
        <v>5</v>
      </c>
      <c r="Q18" s="38">
        <v>78</v>
      </c>
      <c r="R18" s="38">
        <v>73</v>
      </c>
      <c r="S18" s="39">
        <v>5</v>
      </c>
      <c r="T18" s="38">
        <v>78</v>
      </c>
      <c r="U18" s="38">
        <v>72</v>
      </c>
      <c r="V18" s="39">
        <v>6</v>
      </c>
      <c r="W18" s="38">
        <v>78</v>
      </c>
      <c r="X18" s="38">
        <v>72</v>
      </c>
      <c r="Y18" s="39">
        <v>6</v>
      </c>
      <c r="Z18" s="39">
        <v>79</v>
      </c>
      <c r="AA18" s="39">
        <v>73</v>
      </c>
      <c r="AB18" s="39">
        <v>6</v>
      </c>
      <c r="AC18" s="38">
        <v>79</v>
      </c>
      <c r="AD18" s="38">
        <v>71</v>
      </c>
      <c r="AE18" s="39">
        <v>8</v>
      </c>
      <c r="AF18" s="41" t="s">
        <v>82</v>
      </c>
      <c r="AG18" s="38">
        <v>79</v>
      </c>
      <c r="AH18" s="38">
        <v>74</v>
      </c>
      <c r="AI18" s="38">
        <v>5</v>
      </c>
      <c r="AJ18" s="38">
        <v>78</v>
      </c>
      <c r="AK18" s="38">
        <v>72</v>
      </c>
      <c r="AL18" s="38">
        <v>6</v>
      </c>
      <c r="AM18" s="38">
        <v>76</v>
      </c>
      <c r="AN18" s="38">
        <v>71</v>
      </c>
      <c r="AO18" s="38">
        <v>5</v>
      </c>
      <c r="AP18" s="38">
        <v>76</v>
      </c>
      <c r="AQ18" s="38">
        <v>71</v>
      </c>
      <c r="AR18" s="38">
        <v>5</v>
      </c>
      <c r="AS18" s="49">
        <v>78</v>
      </c>
      <c r="AT18" s="39">
        <v>70</v>
      </c>
      <c r="AU18" s="39">
        <v>8</v>
      </c>
      <c r="AV18" s="38">
        <v>78</v>
      </c>
      <c r="AW18" s="38">
        <v>69</v>
      </c>
      <c r="AX18" s="39">
        <v>9</v>
      </c>
      <c r="AY18" s="38">
        <v>78</v>
      </c>
      <c r="AZ18" s="38">
        <v>72</v>
      </c>
      <c r="BA18" s="39">
        <v>6</v>
      </c>
      <c r="BB18" s="38">
        <v>79</v>
      </c>
      <c r="BC18" s="38">
        <v>74</v>
      </c>
      <c r="BD18" s="39">
        <v>5</v>
      </c>
      <c r="BE18" s="38">
        <v>78</v>
      </c>
      <c r="BF18" s="38">
        <v>67</v>
      </c>
      <c r="BG18" s="39">
        <v>11</v>
      </c>
      <c r="BH18" s="38">
        <v>78</v>
      </c>
      <c r="BI18" s="38">
        <v>73</v>
      </c>
      <c r="BJ18" s="39">
        <v>5</v>
      </c>
    </row>
    <row r="19" spans="1:62" ht="22.5">
      <c r="A19" s="41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6"/>
      <c r="M19" s="43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1" t="s">
        <v>81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39">
        <v>78</v>
      </c>
      <c r="AT19" s="49">
        <v>70</v>
      </c>
      <c r="AU19" s="39">
        <v>8</v>
      </c>
      <c r="AV19" s="38">
        <v>78</v>
      </c>
      <c r="AW19" s="38">
        <v>69</v>
      </c>
      <c r="AX19" s="39">
        <v>9</v>
      </c>
      <c r="AY19" s="40">
        <v>78</v>
      </c>
      <c r="AZ19" s="40">
        <v>72</v>
      </c>
      <c r="BA19" s="40">
        <v>6</v>
      </c>
      <c r="BB19" s="38">
        <v>79</v>
      </c>
      <c r="BC19" s="38">
        <v>74</v>
      </c>
      <c r="BD19" s="39">
        <v>5</v>
      </c>
      <c r="BE19" s="38">
        <v>78</v>
      </c>
      <c r="BF19" s="38">
        <v>67</v>
      </c>
      <c r="BG19" s="39">
        <v>11</v>
      </c>
      <c r="BH19" s="38">
        <v>78</v>
      </c>
      <c r="BI19" s="38">
        <v>73</v>
      </c>
      <c r="BJ19" s="39">
        <v>5</v>
      </c>
    </row>
    <row r="20" spans="1:62" ht="12.75">
      <c r="A20" s="41" t="s">
        <v>83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8"/>
      <c r="O20" s="48"/>
      <c r="P20" s="48"/>
      <c r="Q20" s="48"/>
      <c r="R20" s="48"/>
      <c r="S20" s="48"/>
      <c r="T20" s="43"/>
      <c r="U20" s="43"/>
      <c r="V20" s="43"/>
      <c r="W20" s="43"/>
      <c r="X20" s="43"/>
      <c r="Y20" s="43"/>
      <c r="Z20" s="40">
        <v>26</v>
      </c>
      <c r="AA20" s="40">
        <v>25</v>
      </c>
      <c r="AB20" s="40">
        <v>1</v>
      </c>
      <c r="AC20" s="40">
        <v>26</v>
      </c>
      <c r="AD20" s="40">
        <v>23</v>
      </c>
      <c r="AE20" s="40">
        <v>3</v>
      </c>
      <c r="AF20" s="41" t="s">
        <v>83</v>
      </c>
      <c r="AG20" s="40">
        <v>26</v>
      </c>
      <c r="AH20" s="40">
        <v>23</v>
      </c>
      <c r="AI20" s="40">
        <v>3</v>
      </c>
      <c r="AJ20" s="40">
        <v>26</v>
      </c>
      <c r="AK20" s="40">
        <v>23</v>
      </c>
      <c r="AL20" s="40">
        <v>3</v>
      </c>
      <c r="AM20" s="40">
        <v>26</v>
      </c>
      <c r="AN20" s="40">
        <v>23</v>
      </c>
      <c r="AO20" s="40">
        <v>3</v>
      </c>
      <c r="AP20" s="40">
        <v>26</v>
      </c>
      <c r="AQ20" s="40">
        <v>24</v>
      </c>
      <c r="AR20" s="40">
        <v>2</v>
      </c>
      <c r="AS20" s="40">
        <v>26</v>
      </c>
      <c r="AT20" s="40">
        <v>23</v>
      </c>
      <c r="AU20" s="40">
        <v>3</v>
      </c>
      <c r="AV20" s="40">
        <v>26</v>
      </c>
      <c r="AW20" s="40">
        <v>25</v>
      </c>
      <c r="AX20" s="40">
        <v>1</v>
      </c>
      <c r="AY20" s="40">
        <v>26</v>
      </c>
      <c r="AZ20" s="40">
        <v>22</v>
      </c>
      <c r="BA20" s="40">
        <v>4</v>
      </c>
      <c r="BB20" s="40">
        <v>26</v>
      </c>
      <c r="BC20" s="40">
        <v>24</v>
      </c>
      <c r="BD20" s="40">
        <v>2</v>
      </c>
      <c r="BE20" s="40">
        <v>26</v>
      </c>
      <c r="BF20" s="40">
        <v>24</v>
      </c>
      <c r="BG20" s="40">
        <v>2</v>
      </c>
      <c r="BH20" s="40">
        <v>26</v>
      </c>
      <c r="BI20" s="40">
        <v>24</v>
      </c>
      <c r="BJ20" s="40">
        <v>2</v>
      </c>
    </row>
    <row r="21" spans="1:62" ht="12.75">
      <c r="A21" s="41" t="s">
        <v>68</v>
      </c>
      <c r="B21" s="43"/>
      <c r="C21" s="43"/>
      <c r="D21" s="43"/>
      <c r="E21" s="43"/>
      <c r="F21" s="43"/>
      <c r="G21" s="43"/>
      <c r="H21" s="40">
        <v>26</v>
      </c>
      <c r="I21" s="40">
        <v>24</v>
      </c>
      <c r="J21" s="40">
        <v>2</v>
      </c>
      <c r="K21" s="40">
        <v>26</v>
      </c>
      <c r="L21" s="40">
        <v>24</v>
      </c>
      <c r="M21" s="40">
        <v>2</v>
      </c>
      <c r="N21" s="40">
        <v>26</v>
      </c>
      <c r="O21" s="40">
        <v>24</v>
      </c>
      <c r="P21" s="40">
        <v>2</v>
      </c>
      <c r="Q21" s="40">
        <v>26</v>
      </c>
      <c r="R21" s="40">
        <v>24</v>
      </c>
      <c r="S21" s="40">
        <v>2</v>
      </c>
      <c r="T21" s="40">
        <v>26</v>
      </c>
      <c r="U21" s="40">
        <v>24</v>
      </c>
      <c r="V21" s="40">
        <v>2</v>
      </c>
      <c r="W21" s="40">
        <v>26</v>
      </c>
      <c r="X21" s="40">
        <v>24</v>
      </c>
      <c r="Y21" s="40">
        <v>2</v>
      </c>
      <c r="Z21" s="40">
        <v>26</v>
      </c>
      <c r="AA21" s="40">
        <v>25</v>
      </c>
      <c r="AB21" s="40">
        <v>1</v>
      </c>
      <c r="AC21" s="40">
        <v>26</v>
      </c>
      <c r="AD21" s="40">
        <v>24</v>
      </c>
      <c r="AE21" s="40">
        <v>2</v>
      </c>
      <c r="AF21" s="41" t="s">
        <v>69</v>
      </c>
      <c r="AG21" s="40">
        <v>26</v>
      </c>
      <c r="AH21" s="40">
        <v>26</v>
      </c>
      <c r="AI21" s="40"/>
      <c r="AJ21" s="40">
        <v>26</v>
      </c>
      <c r="AK21" s="40">
        <v>26</v>
      </c>
      <c r="AL21" s="40"/>
      <c r="AM21" s="40">
        <v>26</v>
      </c>
      <c r="AN21" s="40">
        <v>24</v>
      </c>
      <c r="AO21" s="40">
        <v>2</v>
      </c>
      <c r="AP21" s="40">
        <v>26</v>
      </c>
      <c r="AQ21" s="40">
        <v>25</v>
      </c>
      <c r="AR21" s="40">
        <v>1</v>
      </c>
      <c r="AS21" s="40">
        <v>26</v>
      </c>
      <c r="AT21" s="40">
        <v>26</v>
      </c>
      <c r="AU21" s="40"/>
      <c r="AV21" s="40">
        <v>26</v>
      </c>
      <c r="AW21" s="40">
        <v>25</v>
      </c>
      <c r="AX21" s="40">
        <v>1</v>
      </c>
      <c r="AY21" s="40">
        <v>26</v>
      </c>
      <c r="AZ21" s="40">
        <v>24</v>
      </c>
      <c r="BA21" s="40">
        <v>2</v>
      </c>
      <c r="BB21" s="40">
        <v>26</v>
      </c>
      <c r="BC21" s="40">
        <v>24</v>
      </c>
      <c r="BD21" s="40">
        <v>2</v>
      </c>
      <c r="BE21" s="43"/>
      <c r="BF21" s="43"/>
      <c r="BG21" s="43"/>
      <c r="BH21" s="43"/>
      <c r="BI21" s="43"/>
      <c r="BJ21" s="43"/>
    </row>
    <row r="22" spans="1:62" ht="12.75">
      <c r="A22" s="41" t="s">
        <v>34</v>
      </c>
      <c r="B22" s="43"/>
      <c r="C22" s="43"/>
      <c r="D22" s="43"/>
      <c r="E22" s="43"/>
      <c r="F22" s="43"/>
      <c r="G22" s="43"/>
      <c r="H22" s="40">
        <v>52</v>
      </c>
      <c r="I22" s="40">
        <v>42</v>
      </c>
      <c r="J22" s="40">
        <v>10</v>
      </c>
      <c r="K22" s="40">
        <v>52</v>
      </c>
      <c r="L22" s="40">
        <v>40</v>
      </c>
      <c r="M22" s="40">
        <v>12</v>
      </c>
      <c r="N22" s="40">
        <v>52</v>
      </c>
      <c r="O22" s="40">
        <v>38</v>
      </c>
      <c r="P22" s="40">
        <v>14</v>
      </c>
      <c r="Q22" s="39">
        <v>52</v>
      </c>
      <c r="R22" s="39">
        <v>42</v>
      </c>
      <c r="S22" s="39">
        <v>10</v>
      </c>
      <c r="T22" s="39">
        <v>52</v>
      </c>
      <c r="U22" s="39">
        <v>42</v>
      </c>
      <c r="V22" s="39">
        <v>10</v>
      </c>
      <c r="W22" s="38">
        <v>52</v>
      </c>
      <c r="X22" s="38">
        <v>41</v>
      </c>
      <c r="Y22" s="39">
        <v>11</v>
      </c>
      <c r="Z22" s="39">
        <v>78</v>
      </c>
      <c r="AA22" s="39">
        <v>71</v>
      </c>
      <c r="AB22" s="39">
        <v>7</v>
      </c>
      <c r="AC22" s="39">
        <v>78</v>
      </c>
      <c r="AD22" s="39">
        <v>70</v>
      </c>
      <c r="AE22" s="39">
        <v>8</v>
      </c>
      <c r="AF22" s="41" t="s">
        <v>34</v>
      </c>
      <c r="AG22" s="42">
        <v>78</v>
      </c>
      <c r="AH22" s="42">
        <v>64</v>
      </c>
      <c r="AI22" s="42">
        <v>14</v>
      </c>
      <c r="AJ22" s="38">
        <v>78</v>
      </c>
      <c r="AK22" s="38">
        <v>67</v>
      </c>
      <c r="AL22" s="38">
        <v>11</v>
      </c>
      <c r="AM22" s="38">
        <v>104</v>
      </c>
      <c r="AN22" s="38">
        <v>82</v>
      </c>
      <c r="AO22" s="38">
        <v>22</v>
      </c>
      <c r="AP22" s="38">
        <v>104</v>
      </c>
      <c r="AQ22" s="38">
        <v>89</v>
      </c>
      <c r="AR22" s="38">
        <v>15</v>
      </c>
      <c r="AS22" s="39">
        <v>78</v>
      </c>
      <c r="AT22" s="39">
        <v>68</v>
      </c>
      <c r="AU22" s="39">
        <v>10</v>
      </c>
      <c r="AV22" s="39">
        <v>78</v>
      </c>
      <c r="AW22" s="39">
        <v>67</v>
      </c>
      <c r="AX22" s="39">
        <v>11</v>
      </c>
      <c r="AY22" s="39">
        <v>104</v>
      </c>
      <c r="AZ22" s="39">
        <v>87</v>
      </c>
      <c r="BA22" s="39">
        <v>17</v>
      </c>
      <c r="BB22" s="39">
        <v>104</v>
      </c>
      <c r="BC22" s="39">
        <v>90</v>
      </c>
      <c r="BD22" s="39">
        <v>14</v>
      </c>
      <c r="BE22" s="40">
        <v>78</v>
      </c>
      <c r="BF22" s="40">
        <v>65</v>
      </c>
      <c r="BG22" s="40">
        <v>13</v>
      </c>
      <c r="BH22" s="39">
        <v>78</v>
      </c>
      <c r="BI22" s="39">
        <v>65</v>
      </c>
      <c r="BJ22" s="39">
        <v>13</v>
      </c>
    </row>
    <row r="23" spans="1:62" ht="12.75">
      <c r="A23" s="41" t="s">
        <v>35</v>
      </c>
      <c r="B23" s="40">
        <v>25</v>
      </c>
      <c r="C23" s="40">
        <v>23</v>
      </c>
      <c r="D23" s="40">
        <v>2</v>
      </c>
      <c r="E23" s="40">
        <v>25</v>
      </c>
      <c r="F23" s="40">
        <v>23</v>
      </c>
      <c r="G23" s="40">
        <v>2</v>
      </c>
      <c r="H23" s="40">
        <v>26</v>
      </c>
      <c r="I23" s="40">
        <v>24</v>
      </c>
      <c r="J23" s="40">
        <v>2</v>
      </c>
      <c r="K23" s="40">
        <v>26</v>
      </c>
      <c r="L23" s="40">
        <v>24</v>
      </c>
      <c r="M23" s="40">
        <v>2</v>
      </c>
      <c r="N23" s="40">
        <v>26</v>
      </c>
      <c r="O23" s="40">
        <v>24</v>
      </c>
      <c r="P23" s="40">
        <v>2</v>
      </c>
      <c r="Q23" s="40">
        <v>26</v>
      </c>
      <c r="R23" s="40">
        <v>25</v>
      </c>
      <c r="S23" s="40">
        <v>1</v>
      </c>
      <c r="T23" s="40">
        <v>26</v>
      </c>
      <c r="U23" s="40">
        <v>25</v>
      </c>
      <c r="V23" s="40">
        <v>1</v>
      </c>
      <c r="W23" s="40">
        <v>26</v>
      </c>
      <c r="X23" s="40">
        <v>25</v>
      </c>
      <c r="Y23" s="40">
        <v>1</v>
      </c>
      <c r="Z23" s="40">
        <v>27</v>
      </c>
      <c r="AA23" s="40">
        <v>25</v>
      </c>
      <c r="AB23" s="40">
        <v>2</v>
      </c>
      <c r="AC23" s="40">
        <v>25</v>
      </c>
      <c r="AD23" s="40">
        <v>22</v>
      </c>
      <c r="AE23" s="40">
        <v>3</v>
      </c>
      <c r="AF23" s="41" t="s">
        <v>35</v>
      </c>
      <c r="AG23" s="40">
        <v>26</v>
      </c>
      <c r="AH23" s="40">
        <v>24</v>
      </c>
      <c r="AI23" s="40">
        <v>2</v>
      </c>
      <c r="AJ23" s="40">
        <v>26</v>
      </c>
      <c r="AK23" s="40">
        <v>24</v>
      </c>
      <c r="AL23" s="40">
        <v>2</v>
      </c>
      <c r="AM23" s="40">
        <v>27</v>
      </c>
      <c r="AN23" s="40">
        <v>25</v>
      </c>
      <c r="AO23" s="40">
        <v>2</v>
      </c>
      <c r="AP23" s="40">
        <v>27</v>
      </c>
      <c r="AQ23" s="40">
        <v>25</v>
      </c>
      <c r="AR23" s="40">
        <v>2</v>
      </c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2" ht="12.75">
      <c r="A24" s="41" t="s">
        <v>36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1" t="s">
        <v>36</v>
      </c>
      <c r="AG24" s="43"/>
      <c r="AH24" s="43"/>
      <c r="AI24" s="43"/>
      <c r="AJ24" s="43"/>
      <c r="AK24" s="43"/>
      <c r="AL24" s="43"/>
      <c r="AM24" s="40">
        <v>26</v>
      </c>
      <c r="AN24" s="40">
        <v>24</v>
      </c>
      <c r="AO24" s="40">
        <v>2</v>
      </c>
      <c r="AP24" s="40">
        <v>26</v>
      </c>
      <c r="AQ24" s="40">
        <v>24</v>
      </c>
      <c r="AR24" s="40">
        <v>2</v>
      </c>
      <c r="AS24" s="40">
        <v>26</v>
      </c>
      <c r="AT24" s="40">
        <v>23</v>
      </c>
      <c r="AU24" s="40">
        <v>3</v>
      </c>
      <c r="AV24" s="40">
        <v>26</v>
      </c>
      <c r="AW24" s="40">
        <v>23</v>
      </c>
      <c r="AX24" s="40">
        <v>3</v>
      </c>
      <c r="AY24" s="40">
        <v>26</v>
      </c>
      <c r="AZ24" s="40">
        <v>24</v>
      </c>
      <c r="BA24" s="40">
        <v>2</v>
      </c>
      <c r="BB24" s="40">
        <v>26</v>
      </c>
      <c r="BC24" s="40">
        <v>24</v>
      </c>
      <c r="BD24" s="40">
        <v>2</v>
      </c>
      <c r="BE24" s="43"/>
      <c r="BF24" s="43"/>
      <c r="BG24" s="43"/>
      <c r="BH24" s="43"/>
      <c r="BI24" s="43"/>
      <c r="BJ24" s="43"/>
    </row>
    <row r="25" spans="1:62" ht="12.75">
      <c r="A25" s="41" t="s">
        <v>79</v>
      </c>
      <c r="B25" s="38">
        <v>26</v>
      </c>
      <c r="C25" s="38">
        <v>24</v>
      </c>
      <c r="D25" s="38">
        <v>2</v>
      </c>
      <c r="E25" s="38">
        <v>26</v>
      </c>
      <c r="F25" s="38">
        <v>24</v>
      </c>
      <c r="G25" s="38">
        <v>2</v>
      </c>
      <c r="H25" s="38">
        <v>26</v>
      </c>
      <c r="I25" s="38">
        <v>25</v>
      </c>
      <c r="J25" s="38">
        <v>1</v>
      </c>
      <c r="K25" s="39">
        <v>26</v>
      </c>
      <c r="L25" s="39">
        <v>24</v>
      </c>
      <c r="M25" s="39">
        <v>2</v>
      </c>
      <c r="N25" s="39">
        <v>25</v>
      </c>
      <c r="O25" s="39">
        <v>23</v>
      </c>
      <c r="P25" s="39">
        <v>2</v>
      </c>
      <c r="Q25" s="40">
        <v>25</v>
      </c>
      <c r="R25" s="40">
        <v>23</v>
      </c>
      <c r="S25" s="40">
        <v>2</v>
      </c>
      <c r="T25" s="42">
        <v>27</v>
      </c>
      <c r="U25" s="42">
        <v>24</v>
      </c>
      <c r="V25" s="42">
        <v>3</v>
      </c>
      <c r="W25" s="42">
        <v>26</v>
      </c>
      <c r="X25" s="42">
        <v>25</v>
      </c>
      <c r="Y25" s="42">
        <v>1</v>
      </c>
      <c r="Z25" s="40">
        <v>26</v>
      </c>
      <c r="AA25" s="40">
        <v>20</v>
      </c>
      <c r="AB25" s="40">
        <v>6</v>
      </c>
      <c r="AC25" s="40">
        <v>26</v>
      </c>
      <c r="AD25" s="40">
        <v>20</v>
      </c>
      <c r="AE25" s="40">
        <v>6</v>
      </c>
      <c r="AF25" s="41" t="s">
        <v>79</v>
      </c>
      <c r="AG25" s="40">
        <v>26</v>
      </c>
      <c r="AH25" s="40">
        <v>23</v>
      </c>
      <c r="AI25" s="40">
        <v>3</v>
      </c>
      <c r="AJ25" s="40">
        <v>26</v>
      </c>
      <c r="AK25" s="40">
        <v>24</v>
      </c>
      <c r="AL25" s="40">
        <v>2</v>
      </c>
      <c r="AM25" s="46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</row>
    <row r="26" spans="1:62" ht="12.75">
      <c r="A26" s="41" t="s">
        <v>70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8"/>
      <c r="Z26" s="52"/>
      <c r="AA26" s="52"/>
      <c r="AB26" s="52"/>
      <c r="AC26" s="52"/>
      <c r="AD26" s="52"/>
      <c r="AE26" s="52"/>
      <c r="AF26" s="41" t="s">
        <v>60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0">
        <v>25</v>
      </c>
      <c r="BF26" s="40">
        <v>21</v>
      </c>
      <c r="BG26" s="40">
        <v>4</v>
      </c>
      <c r="BH26" s="40">
        <v>26</v>
      </c>
      <c r="BI26" s="40">
        <v>24</v>
      </c>
      <c r="BJ26" s="40">
        <v>2</v>
      </c>
    </row>
    <row r="27" spans="1:67" ht="22.5">
      <c r="A27" s="41" t="s">
        <v>80</v>
      </c>
      <c r="B27" s="53">
        <v>26</v>
      </c>
      <c r="C27" s="53">
        <v>23</v>
      </c>
      <c r="D27" s="53">
        <v>3</v>
      </c>
      <c r="E27" s="53">
        <v>25</v>
      </c>
      <c r="F27" s="53">
        <v>23</v>
      </c>
      <c r="G27" s="53">
        <v>2</v>
      </c>
      <c r="H27" s="53">
        <v>26</v>
      </c>
      <c r="I27" s="54">
        <v>26</v>
      </c>
      <c r="J27" s="53"/>
      <c r="K27" s="55">
        <v>26</v>
      </c>
      <c r="L27" s="55">
        <v>24</v>
      </c>
      <c r="M27" s="53">
        <v>2</v>
      </c>
      <c r="N27" s="55">
        <v>26</v>
      </c>
      <c r="O27" s="55">
        <v>24</v>
      </c>
      <c r="P27" s="53">
        <v>2</v>
      </c>
      <c r="Q27" s="55">
        <v>25</v>
      </c>
      <c r="R27" s="55">
        <v>23</v>
      </c>
      <c r="S27" s="53">
        <v>2</v>
      </c>
      <c r="T27" s="55">
        <v>26</v>
      </c>
      <c r="U27" s="55">
        <v>25</v>
      </c>
      <c r="V27" s="53">
        <v>1</v>
      </c>
      <c r="W27" s="55">
        <v>26</v>
      </c>
      <c r="X27" s="55">
        <v>24</v>
      </c>
      <c r="Y27" s="53">
        <v>2</v>
      </c>
      <c r="Z27" s="56">
        <v>52</v>
      </c>
      <c r="AA27" s="38">
        <v>49</v>
      </c>
      <c r="AB27" s="38">
        <v>3</v>
      </c>
      <c r="AC27" s="38">
        <v>52</v>
      </c>
      <c r="AD27" s="57">
        <v>48</v>
      </c>
      <c r="AE27" s="38">
        <v>4</v>
      </c>
      <c r="AF27" s="41" t="s">
        <v>71</v>
      </c>
      <c r="AG27" s="42">
        <v>52</v>
      </c>
      <c r="AH27" s="42">
        <v>46</v>
      </c>
      <c r="AI27" s="42">
        <v>6</v>
      </c>
      <c r="AJ27" s="42">
        <v>52</v>
      </c>
      <c r="AK27" s="42">
        <v>46</v>
      </c>
      <c r="AL27" s="42">
        <v>6</v>
      </c>
      <c r="AM27" s="42">
        <v>52</v>
      </c>
      <c r="AN27" s="42">
        <v>42</v>
      </c>
      <c r="AO27" s="42">
        <v>10</v>
      </c>
      <c r="AP27" s="42">
        <v>52</v>
      </c>
      <c r="AQ27" s="50">
        <v>50</v>
      </c>
      <c r="AR27" s="42">
        <v>2</v>
      </c>
      <c r="AS27" s="57">
        <v>26</v>
      </c>
      <c r="AT27" s="57">
        <v>24</v>
      </c>
      <c r="AU27" s="38">
        <v>2</v>
      </c>
      <c r="AV27" s="57">
        <v>26</v>
      </c>
      <c r="AW27" s="57">
        <v>22</v>
      </c>
      <c r="AX27" s="38">
        <v>4</v>
      </c>
      <c r="AY27" s="58"/>
      <c r="AZ27" s="58"/>
      <c r="BA27" s="43"/>
      <c r="BB27" s="59"/>
      <c r="BC27" s="59"/>
      <c r="BD27" s="48"/>
      <c r="BE27" s="57">
        <v>26</v>
      </c>
      <c r="BF27" s="57">
        <v>22</v>
      </c>
      <c r="BG27" s="38">
        <v>4</v>
      </c>
      <c r="BH27" s="60">
        <v>26</v>
      </c>
      <c r="BI27" s="60">
        <v>24</v>
      </c>
      <c r="BJ27" s="38">
        <v>2</v>
      </c>
      <c r="BK27" s="31"/>
      <c r="BL27" s="31"/>
      <c r="BM27" s="31"/>
      <c r="BN27" s="31"/>
      <c r="BO27" s="31"/>
    </row>
    <row r="28" spans="1:62" ht="22.5">
      <c r="A28" s="41" t="s">
        <v>72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39">
        <v>52</v>
      </c>
      <c r="AA28" s="39">
        <v>46</v>
      </c>
      <c r="AB28" s="39">
        <v>6</v>
      </c>
      <c r="AC28" s="39">
        <v>52</v>
      </c>
      <c r="AD28" s="39">
        <v>48</v>
      </c>
      <c r="AE28" s="39">
        <v>4</v>
      </c>
      <c r="AF28" s="41" t="s">
        <v>73</v>
      </c>
      <c r="AG28" s="42">
        <v>52</v>
      </c>
      <c r="AH28" s="42">
        <v>43</v>
      </c>
      <c r="AI28" s="42">
        <v>9</v>
      </c>
      <c r="AJ28" s="42">
        <v>52</v>
      </c>
      <c r="AK28" s="42">
        <v>46</v>
      </c>
      <c r="AL28" s="42">
        <v>6</v>
      </c>
      <c r="AM28" s="42">
        <v>52</v>
      </c>
      <c r="AN28" s="42">
        <v>46</v>
      </c>
      <c r="AO28" s="42">
        <v>6</v>
      </c>
      <c r="AP28" s="42">
        <v>52</v>
      </c>
      <c r="AQ28" s="42">
        <v>46</v>
      </c>
      <c r="AR28" s="42">
        <v>6</v>
      </c>
      <c r="AS28" s="39">
        <v>26</v>
      </c>
      <c r="AT28" s="39">
        <v>24</v>
      </c>
      <c r="AU28" s="39">
        <v>2</v>
      </c>
      <c r="AV28" s="38">
        <v>26</v>
      </c>
      <c r="AW28" s="38">
        <v>23</v>
      </c>
      <c r="AX28" s="38">
        <v>3</v>
      </c>
      <c r="AY28" s="43"/>
      <c r="AZ28" s="43"/>
      <c r="BA28" s="43"/>
      <c r="BB28" s="48"/>
      <c r="BC28" s="48"/>
      <c r="BD28" s="48"/>
      <c r="BE28" s="39">
        <v>26</v>
      </c>
      <c r="BF28" s="39">
        <v>21</v>
      </c>
      <c r="BG28" s="39">
        <v>5</v>
      </c>
      <c r="BH28" s="39">
        <v>26</v>
      </c>
      <c r="BI28" s="39">
        <v>23</v>
      </c>
      <c r="BJ28" s="39">
        <v>3</v>
      </c>
    </row>
    <row r="29" spans="1:64" ht="12.75">
      <c r="A29" s="41" t="s">
        <v>31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3"/>
      <c r="AA29" s="43"/>
      <c r="AB29" s="43"/>
      <c r="AC29" s="43"/>
      <c r="AD29" s="43"/>
      <c r="AE29" s="43"/>
      <c r="AF29" s="41" t="s">
        <v>31</v>
      </c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0">
        <v>26</v>
      </c>
      <c r="AT29" s="40">
        <v>24</v>
      </c>
      <c r="AU29" s="40">
        <v>2</v>
      </c>
      <c r="AV29" s="40">
        <v>26</v>
      </c>
      <c r="AW29" s="40">
        <v>24</v>
      </c>
      <c r="AX29" s="40">
        <v>2</v>
      </c>
      <c r="AY29" s="43"/>
      <c r="AZ29" s="43"/>
      <c r="BA29" s="43"/>
      <c r="BB29" s="43"/>
      <c r="BC29" s="43"/>
      <c r="BD29" s="43"/>
      <c r="BE29" s="40">
        <v>26</v>
      </c>
      <c r="BF29" s="40">
        <v>22</v>
      </c>
      <c r="BG29" s="40">
        <v>4</v>
      </c>
      <c r="BH29" s="40">
        <v>26</v>
      </c>
      <c r="BI29" s="40">
        <v>25</v>
      </c>
      <c r="BJ29" s="40">
        <v>1</v>
      </c>
      <c r="BK29" s="30"/>
      <c r="BL29" s="30"/>
    </row>
    <row r="30" spans="1:63" ht="12.75">
      <c r="A30" s="41" t="s">
        <v>43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8"/>
      <c r="U30" s="48"/>
      <c r="V30" s="48"/>
      <c r="W30" s="61"/>
      <c r="X30" s="61"/>
      <c r="Y30" s="48"/>
      <c r="Z30" s="43"/>
      <c r="AA30" s="43"/>
      <c r="AB30" s="43"/>
      <c r="AC30" s="46"/>
      <c r="AD30" s="46"/>
      <c r="AE30" s="43"/>
      <c r="AF30" s="41" t="s">
        <v>43</v>
      </c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8"/>
      <c r="AZ30" s="48"/>
      <c r="BA30" s="48"/>
      <c r="BB30" s="48"/>
      <c r="BC30" s="48"/>
      <c r="BD30" s="48"/>
      <c r="BE30" s="47">
        <v>26</v>
      </c>
      <c r="BF30" s="47">
        <v>21</v>
      </c>
      <c r="BG30" s="40">
        <v>5</v>
      </c>
      <c r="BH30" s="47">
        <v>26</v>
      </c>
      <c r="BI30" s="47">
        <v>24</v>
      </c>
      <c r="BJ30" s="40">
        <v>2</v>
      </c>
      <c r="BK30" s="30"/>
    </row>
    <row r="31" spans="1:62" ht="12.75">
      <c r="A31" s="41" t="s">
        <v>86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0">
        <v>25</v>
      </c>
      <c r="U31" s="40">
        <v>25</v>
      </c>
      <c r="V31" s="40"/>
      <c r="W31" s="47">
        <v>26</v>
      </c>
      <c r="X31" s="47">
        <v>24</v>
      </c>
      <c r="Y31" s="40">
        <v>2</v>
      </c>
      <c r="Z31" s="48"/>
      <c r="AA31" s="48"/>
      <c r="AB31" s="48"/>
      <c r="AC31" s="61"/>
      <c r="AD31" s="61"/>
      <c r="AE31" s="48"/>
      <c r="AF31" s="41" t="s">
        <v>86</v>
      </c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</row>
    <row r="32" spans="1:62" ht="12.75">
      <c r="A32" s="65" t="s">
        <v>87</v>
      </c>
      <c r="B32" s="62">
        <f aca="true" t="shared" si="0" ref="B32:G32">SUM(B6:B31)</f>
        <v>545</v>
      </c>
      <c r="C32" s="62">
        <f t="shared" si="0"/>
        <v>500</v>
      </c>
      <c r="D32" s="62">
        <f t="shared" si="0"/>
        <v>45</v>
      </c>
      <c r="E32" s="62">
        <f t="shared" si="0"/>
        <v>538</v>
      </c>
      <c r="F32" s="62">
        <f t="shared" si="0"/>
        <v>499</v>
      </c>
      <c r="G32" s="62">
        <f t="shared" si="0"/>
        <v>39</v>
      </c>
      <c r="H32" s="62">
        <f aca="true" t="shared" si="1" ref="H32:P32">SUM(H6:H31)</f>
        <v>675</v>
      </c>
      <c r="I32" s="62">
        <f t="shared" si="1"/>
        <v>648</v>
      </c>
      <c r="J32" s="62">
        <f t="shared" si="1"/>
        <v>27</v>
      </c>
      <c r="K32" s="62">
        <f t="shared" si="1"/>
        <v>665</v>
      </c>
      <c r="L32" s="62">
        <f t="shared" si="1"/>
        <v>616</v>
      </c>
      <c r="M32" s="62">
        <f t="shared" si="1"/>
        <v>49</v>
      </c>
      <c r="N32" s="62">
        <f t="shared" si="1"/>
        <v>669</v>
      </c>
      <c r="O32" s="62">
        <f t="shared" si="1"/>
        <v>616</v>
      </c>
      <c r="P32" s="62">
        <f t="shared" si="1"/>
        <v>53</v>
      </c>
      <c r="Q32" s="62">
        <f aca="true" t="shared" si="2" ref="Q32:V32">SUM(Q6:Q31)</f>
        <v>667</v>
      </c>
      <c r="R32" s="62">
        <f t="shared" si="2"/>
        <v>627</v>
      </c>
      <c r="S32" s="62">
        <f t="shared" si="2"/>
        <v>40</v>
      </c>
      <c r="T32" s="62">
        <f t="shared" si="2"/>
        <v>668</v>
      </c>
      <c r="U32" s="62">
        <f t="shared" si="2"/>
        <v>639</v>
      </c>
      <c r="V32" s="63">
        <f t="shared" si="2"/>
        <v>29</v>
      </c>
      <c r="W32" s="64">
        <f>SUM(W6:W31)</f>
        <v>676</v>
      </c>
      <c r="X32" s="64">
        <f>SUM(X6:X31)</f>
        <v>617</v>
      </c>
      <c r="Y32" s="64">
        <f>SUM(Y6:Y31)</f>
        <v>59</v>
      </c>
      <c r="Z32" s="64">
        <f aca="true" t="shared" si="3" ref="Z32:AE32">SUM(Z6:Z31)</f>
        <v>881</v>
      </c>
      <c r="AA32" s="64">
        <f t="shared" si="3"/>
        <v>805</v>
      </c>
      <c r="AB32" s="64">
        <f t="shared" si="3"/>
        <v>76</v>
      </c>
      <c r="AC32" s="64">
        <f t="shared" si="3"/>
        <v>874</v>
      </c>
      <c r="AD32" s="64">
        <f t="shared" si="3"/>
        <v>787</v>
      </c>
      <c r="AE32" s="64">
        <f t="shared" si="3"/>
        <v>87</v>
      </c>
      <c r="AF32" s="65" t="s">
        <v>44</v>
      </c>
      <c r="AG32" s="62">
        <f aca="true" t="shared" si="4" ref="AG32:AR32">SUM(AG6:AG31)</f>
        <v>909</v>
      </c>
      <c r="AH32" s="62">
        <f t="shared" si="4"/>
        <v>818</v>
      </c>
      <c r="AI32" s="62">
        <f t="shared" si="4"/>
        <v>91</v>
      </c>
      <c r="AJ32" s="62">
        <f t="shared" si="4"/>
        <v>904</v>
      </c>
      <c r="AK32" s="62">
        <f t="shared" si="4"/>
        <v>816</v>
      </c>
      <c r="AL32" s="62">
        <f t="shared" si="4"/>
        <v>88</v>
      </c>
      <c r="AM32" s="62">
        <f t="shared" si="4"/>
        <v>959</v>
      </c>
      <c r="AN32" s="62">
        <f t="shared" si="4"/>
        <v>847</v>
      </c>
      <c r="AO32" s="62">
        <f t="shared" si="4"/>
        <v>112</v>
      </c>
      <c r="AP32" s="62">
        <f t="shared" si="4"/>
        <v>949</v>
      </c>
      <c r="AQ32" s="62">
        <f t="shared" si="4"/>
        <v>874</v>
      </c>
      <c r="AR32" s="62">
        <f t="shared" si="4"/>
        <v>75</v>
      </c>
      <c r="AS32" s="62">
        <f aca="true" t="shared" si="5" ref="AS32:BJ32">SUM(AS6:AS31)</f>
        <v>1028</v>
      </c>
      <c r="AT32" s="62">
        <f t="shared" si="5"/>
        <v>891</v>
      </c>
      <c r="AU32" s="62">
        <f t="shared" si="5"/>
        <v>137</v>
      </c>
      <c r="AV32" s="62">
        <f t="shared" si="5"/>
        <v>1041</v>
      </c>
      <c r="AW32" s="62">
        <f t="shared" si="5"/>
        <v>913</v>
      </c>
      <c r="AX32" s="62">
        <f t="shared" si="5"/>
        <v>128</v>
      </c>
      <c r="AY32" s="62">
        <f t="shared" si="5"/>
        <v>1010</v>
      </c>
      <c r="AZ32" s="62">
        <f t="shared" si="5"/>
        <v>864</v>
      </c>
      <c r="BA32" s="62">
        <f t="shared" si="5"/>
        <v>146</v>
      </c>
      <c r="BB32" s="62">
        <f t="shared" si="5"/>
        <v>1013</v>
      </c>
      <c r="BC32" s="62">
        <f t="shared" si="5"/>
        <v>910</v>
      </c>
      <c r="BD32" s="63">
        <f t="shared" si="5"/>
        <v>103</v>
      </c>
      <c r="BE32" s="64">
        <f t="shared" si="5"/>
        <v>1065</v>
      </c>
      <c r="BF32" s="64">
        <f t="shared" si="5"/>
        <v>886</v>
      </c>
      <c r="BG32" s="64">
        <f t="shared" si="5"/>
        <v>179</v>
      </c>
      <c r="BH32" s="64">
        <f t="shared" si="5"/>
        <v>1062</v>
      </c>
      <c r="BI32" s="64">
        <f t="shared" si="5"/>
        <v>948</v>
      </c>
      <c r="BJ32" s="64">
        <f t="shared" si="5"/>
        <v>114</v>
      </c>
    </row>
    <row r="33" spans="2:62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66" t="s">
        <v>90</v>
      </c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32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</row>
    <row r="34" spans="2:62" ht="12.7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66" t="s">
        <v>91</v>
      </c>
      <c r="AI34" s="66"/>
      <c r="AJ34" s="66"/>
      <c r="AK34" s="32"/>
      <c r="AL34" s="66"/>
      <c r="AM34" s="66"/>
      <c r="AN34" s="66"/>
      <c r="AO34" s="66"/>
      <c r="AP34" s="66"/>
      <c r="AQ34" s="66"/>
      <c r="AR34" s="66"/>
      <c r="AS34" s="66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</row>
    <row r="35" spans="2:62" ht="12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66" t="s">
        <v>92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</row>
    <row r="36" spans="2:62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</row>
    <row r="37" spans="2:62" ht="12.7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 t="s">
        <v>88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</row>
    <row r="38" spans="2:62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</row>
  </sheetData>
  <sheetProtection/>
  <mergeCells count="23">
    <mergeCell ref="B1:BC2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AJ4:AL4"/>
    <mergeCell ref="AM4:AO4"/>
    <mergeCell ref="AP4:AR4"/>
    <mergeCell ref="BE4:BG4"/>
    <mergeCell ref="Z4:AB4"/>
    <mergeCell ref="AC4:AE4"/>
    <mergeCell ref="AF4:AF5"/>
    <mergeCell ref="AG4:AI4"/>
    <mergeCell ref="BH4:BJ4"/>
    <mergeCell ref="AS4:AU4"/>
    <mergeCell ref="AV4:AX4"/>
    <mergeCell ref="AY4:BA4"/>
    <mergeCell ref="BB4:BD4"/>
  </mergeCells>
  <printOptions/>
  <pageMargins left="0.39" right="0.33" top="0.24" bottom="0.27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2017-03-25T05:24:27Z</cp:lastPrinted>
  <dcterms:created xsi:type="dcterms:W3CDTF">2011-11-04T21:25:16Z</dcterms:created>
  <dcterms:modified xsi:type="dcterms:W3CDTF">2017-03-25T05:55:04Z</dcterms:modified>
  <cp:category/>
  <cp:version/>
  <cp:contentType/>
  <cp:contentStatus/>
</cp:coreProperties>
</file>